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12"/>
  <workbookPr defaultThemeVersion="166925"/>
  <mc:AlternateContent xmlns:mc="http://schemas.openxmlformats.org/markup-compatibility/2006">
    <mc:Choice Requires="x15">
      <x15ac:absPath xmlns:x15ac="http://schemas.microsoft.com/office/spreadsheetml/2010/11/ac" url="https://hiberniareit.sharepoint.com/sustain/reports/GRESB/2023/"/>
    </mc:Choice>
  </mc:AlternateContent>
  <xr:revisionPtr revIDLastSave="0" documentId="8_{29A68A54-1B8E-488E-9D0B-2C33E8147C29}" xr6:coauthVersionLast="47" xr6:coauthVersionMax="47" xr10:uidLastSave="{00000000-0000-0000-0000-000000000000}"/>
  <bookViews>
    <workbookView xWindow="-28920" yWindow="-1875" windowWidth="29040" windowHeight="15720" tabRatio="793" firstSheet="3" activeTab="7" xr2:uid="{00000000-000D-0000-FFFF-FFFF00000000}"/>
  </bookViews>
  <sheets>
    <sheet name="1 - Contents" sheetId="1" r:id="rId1"/>
    <sheet name="2 - Summary" sheetId="2" r:id="rId2"/>
    <sheet name="3 - Portfolio" sheetId="3" r:id="rId3"/>
    <sheet name="4 - Managed offices" sheetId="4" r:id="rId4"/>
    <sheet name="5 - Residential" sheetId="5" r:id="rId5"/>
    <sheet name="6 - Corporate office" sheetId="6" r:id="rId6"/>
    <sheet name="7 - GHG emissions" sheetId="7" r:id="rId7"/>
    <sheet name="8 - Social and governance" sheetId="8" r:id="rId8"/>
    <sheet name="9 - Building certifications" sheetId="10" r:id="rId9"/>
    <sheet name="10 - TCFD metrics" sheetId="11"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1" l="1"/>
  <c r="F13" i="11"/>
  <c r="F14" i="11"/>
  <c r="F15" i="11"/>
  <c r="F16" i="11"/>
  <c r="F17" i="11"/>
  <c r="F18" i="11"/>
  <c r="F19" i="11"/>
  <c r="F20" i="11"/>
  <c r="F21" i="11"/>
  <c r="F22" i="11"/>
  <c r="F23" i="11"/>
  <c r="F24" i="11"/>
  <c r="F25" i="11"/>
  <c r="F26" i="11"/>
  <c r="F27" i="11"/>
  <c r="F28" i="11"/>
  <c r="F29" i="11"/>
  <c r="F30" i="11"/>
  <c r="F10" i="11"/>
  <c r="I28" i="8"/>
  <c r="I22" i="8"/>
  <c r="I19" i="8"/>
  <c r="I17" i="8"/>
  <c r="I15" i="8"/>
  <c r="I14" i="8"/>
  <c r="G12" i="7"/>
  <c r="G14" i="7"/>
  <c r="G17" i="7"/>
  <c r="G18" i="7"/>
  <c r="G19" i="7"/>
  <c r="G20" i="7"/>
  <c r="G22" i="7"/>
  <c r="G23" i="7"/>
  <c r="G25" i="7"/>
  <c r="G27" i="7"/>
  <c r="G11" i="7"/>
  <c r="H11" i="6"/>
  <c r="H12" i="6"/>
  <c r="H13" i="6"/>
  <c r="H14" i="6"/>
  <c r="H15" i="6"/>
  <c r="H16" i="6"/>
  <c r="H17" i="6"/>
  <c r="H18" i="6"/>
  <c r="H19" i="6"/>
  <c r="H20" i="6"/>
  <c r="H21" i="6"/>
  <c r="H10" i="6"/>
  <c r="J19" i="5"/>
  <c r="J11" i="5"/>
  <c r="J12" i="5"/>
  <c r="J13" i="5"/>
  <c r="J14" i="5"/>
  <c r="J15" i="5"/>
  <c r="J16" i="5"/>
  <c r="J17" i="5"/>
  <c r="J18" i="5"/>
  <c r="J20" i="5"/>
  <c r="J21" i="5"/>
  <c r="J22" i="5"/>
  <c r="J10" i="5"/>
  <c r="J13" i="4"/>
  <c r="J14" i="4"/>
  <c r="J15" i="4"/>
  <c r="J16" i="4"/>
  <c r="J17" i="4"/>
  <c r="J19" i="4"/>
  <c r="J20" i="4"/>
  <c r="J21" i="4"/>
  <c r="J22" i="4"/>
  <c r="J23" i="4"/>
  <c r="J24" i="4"/>
  <c r="J25" i="4"/>
  <c r="J26" i="4"/>
  <c r="J27" i="4"/>
  <c r="J28" i="4"/>
  <c r="J29" i="4"/>
  <c r="J30" i="4"/>
  <c r="J31" i="4"/>
  <c r="J12" i="4"/>
  <c r="J10" i="4"/>
  <c r="H11" i="3"/>
  <c r="H12" i="3"/>
  <c r="H13" i="3"/>
  <c r="H14" i="3"/>
  <c r="H15" i="3"/>
  <c r="H16" i="3"/>
  <c r="H17" i="3"/>
  <c r="H18" i="3"/>
  <c r="H19" i="3"/>
  <c r="H10" i="3"/>
</calcChain>
</file>

<file path=xl/sharedStrings.xml><?xml version="1.0" encoding="utf-8"?>
<sst xmlns="http://schemas.openxmlformats.org/spreadsheetml/2006/main" count="655" uniqueCount="294">
  <si>
    <t>ESG 2022 Databook</t>
  </si>
  <si>
    <t>Contents</t>
  </si>
  <si>
    <t>Summary</t>
  </si>
  <si>
    <t>Portfolio</t>
  </si>
  <si>
    <t>Managed offices</t>
  </si>
  <si>
    <t>Residential</t>
  </si>
  <si>
    <t>Corporate office</t>
  </si>
  <si>
    <t>GHG emissions</t>
  </si>
  <si>
    <t>Social and governance</t>
  </si>
  <si>
    <t>Building certifications</t>
  </si>
  <si>
    <t>TCFD metrics</t>
  </si>
  <si>
    <t>Hibernia is committed to transparent reporting on its non-financial data in line with GRI.
The following is a summary of our environmental, social and governance performance for the calendar year ended 31 December 2022, followed by the performance metrics (sheets 3 to 10).</t>
  </si>
  <si>
    <t>Further information can be found in our ESG Progress Report 2022 at the below link.</t>
  </si>
  <si>
    <t>www.hiberniareg.com/esg/esg-reporting</t>
  </si>
  <si>
    <t>Organisational boundaries</t>
  </si>
  <si>
    <t xml:space="preserve">We use the operational control approach for our energy, water and waste data boundary for our office and residential assets. 
</t>
  </si>
  <si>
    <t>Coverage</t>
  </si>
  <si>
    <t xml:space="preserve">We report on all properties within the organisational boundary defined above and for which we are responsible for utilities consumption (see Boundaries – reporting on landlord and occupier consumption, below). In 2022, this included 9 office assets and 293 apartments located over two buildings. 
Data for our own office covers Hibernia’s headquarters at 1WML.
GHG Emissions data is provided for the entire portfolio. </t>
  </si>
  <si>
    <t>Estimation of landlord-obtained utility consumption</t>
  </si>
  <si>
    <t>All energy consumption data is based on real-time meter readings and invoices where applicable. Less than 1% of data (for electricity and gas usage) is estimated. 
Water consumption is based on real-time meter readings and invoices. Less than 1% of data (for water usage) is estimated.
Waste data is provided by Panda for our office buildings and Key Waste for our residential buildings. No waste data is estimated.</t>
  </si>
  <si>
    <t>Boundaries – reporting on landlord and occupier consumption</t>
  </si>
  <si>
    <t>The consumption reported includes utilities (energy and water) that we purchase as landlord. Occupier electricity use data is therefore excluded. 
There is no landlord-obtained water or gas data for our residential portfolio as consumption is the responsibility of individual occupiers. 
Waste data covers occupier and landlord waste as we are responsible for waste contracts.</t>
  </si>
  <si>
    <t>Analysis – normalisation</t>
  </si>
  <si>
    <r>
      <rPr>
        <sz val="11"/>
        <color rgb="FF000000"/>
        <rFont val="Calibri"/>
        <scheme val="minor"/>
      </rPr>
      <t>Intensity indicators for our managed office portfolio are calculated using floor area (m</t>
    </r>
    <r>
      <rPr>
        <vertAlign val="superscript"/>
        <sz val="11"/>
        <color rgb="FF000000"/>
        <rFont val="Calibri"/>
        <scheme val="minor"/>
      </rPr>
      <t>2</t>
    </r>
    <r>
      <rPr>
        <sz val="11"/>
        <color rgb="FF000000"/>
        <rFont val="Calibri"/>
        <scheme val="minor"/>
      </rPr>
      <t>) for whole buildings (excluding basements). 
Intensity indicators for our residential portfolio are calculated using the number of apartments as we do not have floor area (m</t>
    </r>
    <r>
      <rPr>
        <vertAlign val="superscript"/>
        <sz val="11"/>
        <color rgb="FF000000"/>
        <rFont val="Calibri"/>
        <scheme val="minor"/>
      </rPr>
      <t>2</t>
    </r>
    <r>
      <rPr>
        <sz val="11"/>
        <color rgb="FF000000"/>
        <rFont val="Calibri"/>
        <scheme val="minor"/>
      </rPr>
      <t>) for the landlord spaces. 
For our own offices, we report intensity performance measures using the floor area we occupy within the building.</t>
    </r>
  </si>
  <si>
    <t>Analysis – segmental analysis (by property type and geography)</t>
  </si>
  <si>
    <r>
      <rPr>
        <sz val="11"/>
        <color rgb="FF000000"/>
        <rFont val="Calibri"/>
      </rPr>
      <t>Segmental analysis is reported in a manner consistent with the reporting to Hibernia’s Board. Our office portfolio includes Office International Financial Services Centre; Office South Docks; Office Traditional Core; and Central Business District Office Development sub-portfolios, which together a</t>
    </r>
    <r>
      <rPr>
        <sz val="11"/>
        <color theme="1"/>
        <rFont val="Calibri"/>
        <family val="2"/>
      </rPr>
      <t>ccount for 83%</t>
    </r>
    <r>
      <rPr>
        <sz val="11"/>
        <color rgb="FF000000"/>
        <rFont val="Calibri"/>
      </rPr>
      <t xml:space="preserve"> of our total portfolio by value. 
Our residential portfolio accounts for </t>
    </r>
    <r>
      <rPr>
        <sz val="11"/>
        <color theme="1"/>
        <rFont val="Calibri"/>
        <family val="2"/>
      </rPr>
      <t>14% of our total portfolio by value. 
The rest of the portfolio, consisting of industrial units and land h</t>
    </r>
    <r>
      <rPr>
        <sz val="11"/>
        <color rgb="FF000000"/>
        <rFont val="Calibri"/>
      </rPr>
      <t>eld for development, is excluded as it is not directly managed and is not considered material in relation to our other asset types.</t>
    </r>
  </si>
  <si>
    <t>Third-party verification</t>
  </si>
  <si>
    <r>
      <rPr>
        <sz val="11"/>
        <color rgb="FF000000"/>
        <rFont val="Calibri"/>
      </rPr>
      <t>JLL Upst</t>
    </r>
    <r>
      <rPr>
        <sz val="11"/>
        <color theme="1"/>
        <rFont val="Calibri"/>
        <family val="2"/>
      </rPr>
      <t xml:space="preserve">ream Sustainability Services has assured this data in line with the AA1000AS v3 standard. JLL’s assurance statement can be found at the below link. </t>
    </r>
  </si>
  <si>
    <t xml:space="preserve">www.hiberniareg.com/esg/esg-reporting </t>
  </si>
  <si>
    <t>Disclosure on own offices</t>
  </si>
  <si>
    <t>Utilities consumption at our own occupied offices is reported separately to our portfolio. Our offices cover part of one floor of a multi-let building that we occupy as our headquarters – please see the table on sheet 6. 
Our own office has a designated electricity utility meter. Gas, water and waste usage data is calculated based on percentage of floor area for the whole building for the entire year.</t>
  </si>
  <si>
    <t>Narrative on performance – environmental data</t>
  </si>
  <si>
    <r>
      <rPr>
        <b/>
        <u/>
        <sz val="11"/>
        <color rgb="FF000000"/>
        <rFont val="Calibri"/>
      </rPr>
      <t xml:space="preserve">Energy
</t>
    </r>
    <r>
      <rPr>
        <sz val="11"/>
        <color rgb="FF000000"/>
        <rFont val="Calibri"/>
      </rPr>
      <t xml:space="preserve">
Between 2021 and 2022, electricity consumption increased across our office portfolio by 13% on a like-for-like basis.
Other fuels consumption decreased by 1% on a like-for-like basis over the same period. 
The increase in electricity can be primarily attributed to increased occupancy levels post pandemic and a heat wave in the summer of 2022 requiring increased cooling in office spaces. 2 Cumberland Place was also brought into full operation with occupiers commencing occupancy of their spaces.   
In 2022 we generated 12,326 kWh of renewable electricity through on-site generation at 1WML. 
The reduction in absolute electricity and gas was 29% and 39%, respectively. 
The Clanwilliam cluster of offices and Marine House became fully vacant at the end of 2021 and are not included in the like-for like data as they are awaiting re-development. 
Overall, there has been a 5% decrease in building energy intensity of our office portfolio in 2021. 
In our residential portfolio, absolute and like-for-like electricity consumption and building energy intensity increased by 12%. 
We have investigated the reasons for this increase but have found no significant anomalies and it is likely that seasonal differences between years are the cause.</t>
    </r>
  </si>
  <si>
    <r>
      <rPr>
        <b/>
        <u/>
        <sz val="11"/>
        <rFont val="Calibri"/>
        <family val="2"/>
      </rPr>
      <t xml:space="preserve">Greenhouse Gas Emissions
</t>
    </r>
    <r>
      <rPr>
        <sz val="11"/>
        <rFont val="Calibri"/>
        <family val="2"/>
      </rPr>
      <t xml:space="preserve">
We saw a decrease in our combined absolute Scope 1 and 2 GHG emissions of 32% across our office portfolio in 2022. 
Direct GHG emissions were down 38% year-on-year and indirect GHG emissions were down 22% year-on-year. 
As with the decrease in energy consumption, these reductions were heavily influenced by the low occupancy of our buildings during 2022, as well as the energy saving measures introduced and further decarbonisation of the national electricity supply.</t>
    </r>
  </si>
  <si>
    <r>
      <rPr>
        <b/>
        <u/>
        <sz val="11"/>
        <rFont val="Calibri"/>
        <family val="2"/>
      </rPr>
      <t xml:space="preserve">Water
</t>
    </r>
    <r>
      <rPr>
        <sz val="11"/>
        <rFont val="Calibri"/>
        <family val="2"/>
      </rPr>
      <t xml:space="preserve">
Like-for-like water consumption across our office portfolio increased by 70%. Most of this can be attributed to the increase in occupancy in the buildings in 2022 versus 2021.
No landlord metered water is consumed across our residential portfolio so these performance measures are not reported.</t>
    </r>
  </si>
  <si>
    <r>
      <rPr>
        <b/>
        <u/>
        <sz val="11"/>
        <color rgb="FF000000"/>
        <rFont val="Calibri"/>
      </rPr>
      <t xml:space="preserve">Waste
</t>
    </r>
    <r>
      <rPr>
        <sz val="11"/>
        <color rgb="FF000000"/>
        <rFont val="Calibri"/>
      </rPr>
      <t xml:space="preserve">
The total weight of waste generated by our office portfolio increased by 56% on an absolute and 191% on a like-for-like basis. 71% of waste was either recycled or composted, an increase from 48% in 2021. The increase in waste generated can be attributed to the higher occupancy in buildings post-pandemic whilst the increase in recycled waste is attributable to the increase in composted waste being generated as occupancy increases and the increased emphasis we have put on recycling (waste audits et.). 
The remainder of the waste was recovered as electricity through incineration. 
No waste was sent to landfill. 
In our residential portfolio, absolute and like-for-like waste decreased by 18%. 39% of waste was recycled or composted, an increase from 39% in 2021.</t>
    </r>
  </si>
  <si>
    <r>
      <rPr>
        <b/>
        <u/>
        <sz val="11"/>
        <color rgb="FF000000"/>
        <rFont val="Calibri"/>
      </rPr>
      <t xml:space="preserve">Certificates
</t>
    </r>
    <r>
      <rPr>
        <sz val="11"/>
        <color rgb="FF000000"/>
        <rFont val="Calibri"/>
      </rPr>
      <t xml:space="preserve">
100% of assets are BER accredited. 
Three assets are LEED Platinum certified (1 Cumberland Place, 2 Cumberland Place and 1SJRQ) and two buildings are LEED Gold certified (1WML and 2WML). 
One asset is LEED O+M Gold certified (1 Cumberland Place).
Our pipeline project The Clanwilliam Quarter will be registered for LEED Platinum and WELL Platinum certifications.
Our on-site project, Harcourt Square is registered for LEED Platinum and WELL Platinum certifications. </t>
    </r>
  </si>
  <si>
    <t>Narrative on performance – social and governance data</t>
  </si>
  <si>
    <r>
      <rPr>
        <b/>
        <u/>
        <sz val="11"/>
        <rFont val="Calibri"/>
        <family val="2"/>
      </rPr>
      <t xml:space="preserve">Employee diversity and turnover
</t>
    </r>
    <r>
      <rPr>
        <sz val="11"/>
        <rFont val="Calibri"/>
        <family val="2"/>
      </rPr>
      <t xml:space="preserve">
In 2022, we recorded a new hire rate of 11% (three female employees and one male employee) which was offset by a turnover rate of 11% (two male employees and two female employee). As a consequence, the proportion of female to male employees increased from 31% in 2021 to 34% in 2022. 
The proportion of female to male employees at all senior levels was 13%. 
Our Remuneration Policy ensures that all employees are fairly and competitively rewarded based on their performance against personal and Group objectives, and in line with the marketplace. The Group’s gender pay ratio of 187% is explained by seniority and individual performance only.</t>
    </r>
  </si>
  <si>
    <r>
      <rPr>
        <b/>
        <u/>
        <sz val="11"/>
        <color rgb="FF000000"/>
        <rFont val="Calibri"/>
      </rPr>
      <t xml:space="preserve">Employee training and development
</t>
    </r>
    <r>
      <rPr>
        <sz val="11"/>
        <color rgb="FF000000"/>
        <rFont val="Calibri"/>
      </rPr>
      <t xml:space="preserve">
Developing our employees is included as part of Transforming Dublin Responsibly. During 2022, employees received on average 20 hours of training, down from 21 hours in 2021. Topics covered mental health, real estate markets, IT skills, health and safety, climate change and sustainable finance. Furthermore, 83% of employees receive a regular career development and performance review as part of our Remuneration Policy (new starters who joined during 2022 did not receive a review in the reporting year). </t>
    </r>
  </si>
  <si>
    <r>
      <rPr>
        <b/>
        <u/>
        <sz val="11"/>
        <rFont val="Calibri"/>
        <family val="2"/>
      </rPr>
      <t xml:space="preserve">Health and safety 
</t>
    </r>
    <r>
      <rPr>
        <sz val="11"/>
        <rFont val="Calibri"/>
        <family val="2"/>
      </rPr>
      <t xml:space="preserve">
During the year we recorded no reportable injuries, meaning our injury rate and lost day rate were both zero. We do not currently collate information on days absence due to illness and non-reportable injuries. 
We maintained our certification to the ISO 45001 Occupational Health and Safety Management System standard and re-certified all managed offices to the WELL Health Safety Rating.
Hibernia conducts an annual assessment of its assets and has implemented a formal Health and Safety Policy to protect building users. Health and safety impact assessments were conducted at each of our managed buildings by an external consultant in 2022 as part of the ISO 45001 certification process. Assessments by health and safety inspectors are generally conducted following a reportable incident. No such incidents were reported in 2022.</t>
    </r>
  </si>
  <si>
    <r>
      <rPr>
        <b/>
        <u/>
        <sz val="11"/>
        <rFont val="Calibri"/>
        <family val="2"/>
      </rPr>
      <t xml:space="preserve">Community engagement 
</t>
    </r>
    <r>
      <rPr>
        <sz val="11"/>
        <rFont val="Calibri"/>
        <family val="2"/>
      </rPr>
      <t xml:space="preserve">
Our Community Engagement Charter sets out our commitment to have a positive social impact on the communities in which we operate. We do not have a formal asset-level community engagement programme; instead our community programme is conducted on a corporate basis and includes engagement with local schools, community centres and other community organisations, predominantly around our Windmill Quarter. This programme is currently run by our  Sustainability Department, with assistance from the building management and asset management teams. 
</t>
    </r>
  </si>
  <si>
    <r>
      <rPr>
        <b/>
        <u/>
        <sz val="11"/>
        <rFont val="Calibri"/>
        <family val="2"/>
      </rPr>
      <t xml:space="preserve">Governance 
</t>
    </r>
    <r>
      <rPr>
        <sz val="11"/>
        <rFont val="Calibri"/>
        <family val="2"/>
      </rPr>
      <t xml:space="preserve">
For more information, please see the Governance section of our website. </t>
    </r>
  </si>
  <si>
    <t>www.hiberniareg.com/esg/governance</t>
  </si>
  <si>
    <r>
      <rPr>
        <b/>
        <u/>
        <sz val="11"/>
        <color theme="1"/>
        <rFont val="Calibri"/>
        <family val="2"/>
      </rPr>
      <t xml:space="preserve">Reporting period
</t>
    </r>
    <r>
      <rPr>
        <sz val="11"/>
        <color theme="1"/>
        <rFont val="Calibri"/>
        <family val="2"/>
      </rPr>
      <t>We provide two years of performance data covering the 2021 and 2022 calendar years for all performance measures.</t>
    </r>
  </si>
  <si>
    <r>
      <rPr>
        <b/>
        <u/>
        <sz val="11"/>
        <color theme="1"/>
        <rFont val="Calibri"/>
        <family val="2"/>
      </rPr>
      <t xml:space="preserve">Materiality
</t>
    </r>
    <r>
      <rPr>
        <sz val="11"/>
        <color theme="1"/>
        <rFont val="Calibri"/>
        <family val="2"/>
      </rPr>
      <t xml:space="preserve">
We report on all ESG performance measures that we are responsible for across our portfolio and include coverage on social and governance measures. In March 2022, we carried out a materiality assessment with key stakeholders to further define our materiality issues. See below link for more information on our materiality issues and process.</t>
    </r>
  </si>
  <si>
    <t>www.hiberniareg.com/sustainability/esg/transforming-dublin-responsibly</t>
  </si>
  <si>
    <t>Managed portfolio</t>
  </si>
  <si>
    <t>Indicator</t>
  </si>
  <si>
    <t>Code</t>
  </si>
  <si>
    <t>GRI standard</t>
  </si>
  <si>
    <t>Measurement</t>
  </si>
  <si>
    <t>Change</t>
  </si>
  <si>
    <t>Total electricity consumption</t>
  </si>
  <si>
    <t>Elec-Abs</t>
  </si>
  <si>
    <t>302-1</t>
  </si>
  <si>
    <t>kWh</t>
  </si>
  <si>
    <t>Like-for-like electricity consumption</t>
  </si>
  <si>
    <t>Elec-LFL</t>
  </si>
  <si>
    <t>Total energy consumption from fuel</t>
  </si>
  <si>
    <t>Fuels-Abs</t>
  </si>
  <si>
    <t>Like-for-like consumption from fuel</t>
  </si>
  <si>
    <t>Fuels-LFL</t>
  </si>
  <si>
    <t>Direct GHG emissions (total) Scope 1</t>
  </si>
  <si>
    <t>GHG-Dir-Abs</t>
  </si>
  <si>
    <t>305-1</t>
  </si>
  <si>
    <r>
      <t>tCO</t>
    </r>
    <r>
      <rPr>
        <vertAlign val="subscript"/>
        <sz val="11"/>
        <color theme="1"/>
        <rFont val="Calibri"/>
        <family val="2"/>
        <scheme val="minor"/>
      </rPr>
      <t>2</t>
    </r>
  </si>
  <si>
    <t>Indirect GHG emissions (total) Scope 2</t>
  </si>
  <si>
    <t>GHG-Indir-Abs</t>
  </si>
  <si>
    <t>305-2</t>
  </si>
  <si>
    <r>
      <t>tCO</t>
    </r>
    <r>
      <rPr>
        <vertAlign val="subscript"/>
        <sz val="11"/>
        <color theme="1"/>
        <rFont val="Calibri"/>
        <family val="2"/>
        <scheme val="minor"/>
      </rPr>
      <t>2</t>
    </r>
    <r>
      <rPr>
        <sz val="11"/>
        <color theme="1"/>
        <rFont val="Calibri"/>
        <family val="2"/>
        <scheme val="minor"/>
      </rPr>
      <t xml:space="preserve">  (location based)</t>
    </r>
  </si>
  <si>
    <t>Total water consumption</t>
  </si>
  <si>
    <t>Water-Abs</t>
  </si>
  <si>
    <t>303-5</t>
  </si>
  <si>
    <r>
      <t>m</t>
    </r>
    <r>
      <rPr>
        <vertAlign val="superscript"/>
        <sz val="11"/>
        <color theme="1"/>
        <rFont val="Calibri"/>
        <family val="2"/>
        <scheme val="minor"/>
      </rPr>
      <t>3</t>
    </r>
  </si>
  <si>
    <t>Like-for-like water consumption</t>
  </si>
  <si>
    <t>Water-LFL</t>
  </si>
  <si>
    <t>Weight of waste by disposal route (total)</t>
  </si>
  <si>
    <t>Waste-Abs</t>
  </si>
  <si>
    <t>306-4</t>
  </si>
  <si>
    <t>tonnes</t>
  </si>
  <si>
    <t>Waste-LFL</t>
  </si>
  <si>
    <t>Data qualifying notes:</t>
  </si>
  <si>
    <t>Data covers the office and residential portfolio.</t>
  </si>
  <si>
    <t>Elec-Abs &amp; Elec-LFL include on-site renewable electricity generation from solar PV panels.</t>
  </si>
  <si>
    <r>
      <t>Energy-Int, GHG-Int and Water-Int are not aggregated as intensities are reported on an apartment basis for our residential portfolio and on a m</t>
    </r>
    <r>
      <rPr>
        <vertAlign val="superscript"/>
        <sz val="11"/>
        <color rgb="FF282827"/>
        <rFont val="Calibri"/>
      </rPr>
      <t xml:space="preserve">2 </t>
    </r>
    <r>
      <rPr>
        <sz val="11"/>
        <color rgb="FF282827"/>
        <rFont val="Calibri"/>
      </rPr>
      <t>basis for our office portfolio.</t>
    </r>
  </si>
  <si>
    <t>Managed office portfolio</t>
  </si>
  <si>
    <t>Unit of measurement</t>
  </si>
  <si>
    <t>Coverage # of
buildings</t>
  </si>
  <si>
    <t>9 of 9</t>
  </si>
  <si>
    <t>12 of 12</t>
  </si>
  <si>
    <t>% from renewable sources</t>
  </si>
  <si>
    <t>9 of 12</t>
  </si>
  <si>
    <t>Building energy intensity</t>
  </si>
  <si>
    <t>Energy-Int</t>
  </si>
  <si>
    <t>302-3</t>
  </si>
  <si>
    <r>
      <t>kWh/m</t>
    </r>
    <r>
      <rPr>
        <vertAlign val="superscript"/>
        <sz val="11"/>
        <color theme="1"/>
        <rFont val="Calibri"/>
        <family val="2"/>
        <scheme val="minor"/>
      </rPr>
      <t>2</t>
    </r>
  </si>
  <si>
    <t>Like-for-like building energy intensity</t>
  </si>
  <si>
    <t>Energy-Int-LFL</t>
  </si>
  <si>
    <t xml:space="preserve">Indirect GHG emissions (total) Scope 2                                                    </t>
  </si>
  <si>
    <t>GHG-Indir-Abs 305-2</t>
  </si>
  <si>
    <r>
      <t>tCO</t>
    </r>
    <r>
      <rPr>
        <vertAlign val="subscript"/>
        <sz val="11"/>
        <color rgb="FF444444"/>
        <rFont val="Calibri"/>
        <family val="2"/>
      </rPr>
      <t>2</t>
    </r>
    <r>
      <rPr>
        <sz val="11"/>
        <color rgb="FF444444"/>
        <rFont val="Calibri"/>
        <family val="2"/>
        <charset val="1"/>
      </rPr>
      <t>  (market based)</t>
    </r>
  </si>
  <si>
    <t>Building GHG emissions intensity</t>
  </si>
  <si>
    <t>GHG-Int</t>
  </si>
  <si>
    <t>305-4</t>
  </si>
  <si>
    <r>
      <t>tCO</t>
    </r>
    <r>
      <rPr>
        <vertAlign val="subscript"/>
        <sz val="11"/>
        <color theme="1"/>
        <rFont val="Calibri"/>
        <family val="2"/>
        <scheme val="minor"/>
      </rPr>
      <t>2</t>
    </r>
    <r>
      <rPr>
        <sz val="11"/>
        <color theme="1"/>
        <rFont val="Calibri"/>
        <family val="2"/>
        <scheme val="minor"/>
      </rPr>
      <t>/m</t>
    </r>
    <r>
      <rPr>
        <vertAlign val="superscript"/>
        <sz val="11"/>
        <color theme="1"/>
        <rFont val="Calibri"/>
        <family val="2"/>
        <scheme val="minor"/>
      </rPr>
      <t>2</t>
    </r>
  </si>
  <si>
    <t>Building water consumption intensity</t>
  </si>
  <si>
    <t>Water-Int</t>
  </si>
  <si>
    <r>
      <t>(m</t>
    </r>
    <r>
      <rPr>
        <vertAlign val="superscript"/>
        <sz val="11"/>
        <color theme="1"/>
        <rFont val="Calibri"/>
        <family val="2"/>
        <scheme val="minor"/>
      </rPr>
      <t>3</t>
    </r>
    <r>
      <rPr>
        <sz val="11"/>
        <color theme="1"/>
        <rFont val="Calibri"/>
        <family val="2"/>
        <scheme val="minor"/>
      </rPr>
      <t>/m</t>
    </r>
    <r>
      <rPr>
        <vertAlign val="superscript"/>
        <sz val="11"/>
        <color theme="1"/>
        <rFont val="Calibri"/>
        <family val="2"/>
        <scheme val="minor"/>
      </rPr>
      <t>2</t>
    </r>
    <r>
      <rPr>
        <sz val="11"/>
        <color theme="1"/>
        <rFont val="Calibri"/>
        <family val="2"/>
        <scheme val="minor"/>
      </rPr>
      <t>.ann)</t>
    </r>
  </si>
  <si>
    <t>% recycled</t>
  </si>
  <si>
    <t>% composted</t>
  </si>
  <si>
    <t>% sent to incineration</t>
  </si>
  <si>
    <t>Weight of waste by disposal route (like-for-like)</t>
  </si>
  <si>
    <t>Electricity consumption includes on-site renewable electricity generation from solar PV panels.</t>
  </si>
  <si>
    <t>Fuel consumption relates to natural gas consumption only. The proportion of fuels from renewable resources is not reported as we have no contracts in place to purchase fuels from renewable resources.</t>
  </si>
  <si>
    <t>Scope 1 (direct) and Scope 2 (indirect) emissions were calculated using the applicable national emissions factors published by the Sustainable Energy Authority of Ireland (“SEAI”) and Commission for Regulation of Utilities respectively.</t>
  </si>
  <si>
    <t>Market-based Scope 2 emissions data is based on electricity provider energy mix as reported on invoices.</t>
  </si>
  <si>
    <t>Managed residential</t>
  </si>
  <si>
    <t>Total electricity consumption (landlord)</t>
  </si>
  <si>
    <t>293 of 293</t>
  </si>
  <si>
    <t>kWh per apartment</t>
  </si>
  <si>
    <t>Indirect GHG emissions (total) Scope 2 (location based)</t>
  </si>
  <si>
    <r>
      <t>tCO</t>
    </r>
    <r>
      <rPr>
        <vertAlign val="subscript"/>
        <sz val="11"/>
        <color theme="1"/>
        <rFont val="Calibri"/>
        <family val="2"/>
        <scheme val="minor"/>
      </rPr>
      <t>2</t>
    </r>
    <r>
      <rPr>
        <sz val="11"/>
        <color theme="1"/>
        <rFont val="Calibri"/>
        <family val="2"/>
        <scheme val="minor"/>
      </rPr>
      <t xml:space="preserve">  per apartment</t>
    </r>
  </si>
  <si>
    <t>Scope 2 (indirect) emissions were calculated using the applicable national emissions factors published by the Commission for Regulation of Utilities</t>
  </si>
  <si>
    <t>Water consumption: no landlord metered water is consumed across our residential portfolio so these performance measures are not reported.</t>
  </si>
  <si>
    <r>
      <t>(m</t>
    </r>
    <r>
      <rPr>
        <vertAlign val="superscript"/>
        <sz val="11"/>
        <color theme="1"/>
        <rFont val="Calibri"/>
        <family val="2"/>
        <scheme val="minor"/>
      </rPr>
      <t>3</t>
    </r>
    <r>
      <rPr>
        <sz val="11"/>
        <color theme="1"/>
        <rFont val="Calibri"/>
        <family val="2"/>
        <scheme val="minor"/>
      </rPr>
      <t xml:space="preserve"> per employee)</t>
    </r>
  </si>
  <si>
    <t>Data covers the corporate office in 1WML.</t>
  </si>
  <si>
    <t>Fuel consumption relates to natural gas consumption only. The proportion of fuels from renewable sources is not reported as we have no contracts in place to purchase fuels from renewable sources. 
Scope 1 (direct) and Scope 2 (indirect) emissions were calculated using the applicable national emissions factors published by the SEAI and Commission for Regulation of Utilities respectively.</t>
  </si>
  <si>
    <t>Greenhouse gas emissions summary</t>
  </si>
  <si>
    <t>Sub-area</t>
  </si>
  <si>
    <t>Units of measurement</t>
  </si>
  <si>
    <t>Net Zero Carbon Pathway</t>
  </si>
  <si>
    <t>BBP framework</t>
  </si>
  <si>
    <t>WorldGBC framework</t>
  </si>
  <si>
    <t>Scope 1 – Total</t>
  </si>
  <si>
    <t>Purchased fuels and refrigerants</t>
  </si>
  <si>
    <r>
      <t>tCO</t>
    </r>
    <r>
      <rPr>
        <vertAlign val="subscript"/>
        <sz val="11"/>
        <color rgb="FF000000"/>
        <rFont val="Calibri"/>
        <family val="2"/>
      </rPr>
      <t>2</t>
    </r>
    <r>
      <rPr>
        <sz val="11"/>
        <color rgb="FF000000"/>
        <rFont val="Calibri"/>
        <charset val="1"/>
      </rPr>
      <t>e</t>
    </r>
  </si>
  <si>
    <t>yes</t>
  </si>
  <si>
    <t>Scope 2 – Total</t>
  </si>
  <si>
    <t>Purchased electricity</t>
  </si>
  <si>
    <r>
      <t>Renewable tariffs (landlord emissions)</t>
    </r>
    <r>
      <rPr>
        <vertAlign val="superscript"/>
        <sz val="11"/>
        <color rgb="FF000000"/>
        <rFont val="Calibri"/>
        <family val="2"/>
      </rPr>
      <t>1</t>
    </r>
  </si>
  <si>
    <t>-</t>
  </si>
  <si>
    <t xml:space="preserve">Total Scope 1 and 2  </t>
  </si>
  <si>
    <t>Scope 3</t>
  </si>
  <si>
    <t>1 Purchased goods and services</t>
  </si>
  <si>
    <t>Purchased goods and services</t>
  </si>
  <si>
    <t>no</t>
  </si>
  <si>
    <r>
      <t>2 Capital goods</t>
    </r>
    <r>
      <rPr>
        <vertAlign val="superscript"/>
        <sz val="11"/>
        <color theme="1"/>
        <rFont val="Calibri"/>
        <family val="2"/>
        <scheme val="minor"/>
      </rPr>
      <t>2</t>
    </r>
  </si>
  <si>
    <t xml:space="preserve">Developments and refurbishments </t>
  </si>
  <si>
    <t>3 Fuel- and energy- related activities</t>
  </si>
  <si>
    <t xml:space="preserve">Landlord purchased energy </t>
  </si>
  <si>
    <t xml:space="preserve">5 Waste generated in operations </t>
  </si>
  <si>
    <t>Operational waste generated</t>
  </si>
  <si>
    <t>6 Business travel</t>
  </si>
  <si>
    <t>Employee business travel</t>
  </si>
  <si>
    <t>7 Employee commuting</t>
  </si>
  <si>
    <t>Employee commuting</t>
  </si>
  <si>
    <r>
      <t>13 Downstream leased assets</t>
    </r>
    <r>
      <rPr>
        <vertAlign val="superscript"/>
        <sz val="11"/>
        <color theme="1"/>
        <rFont val="Calibri"/>
        <family val="2"/>
        <scheme val="minor"/>
      </rPr>
      <t>3</t>
    </r>
  </si>
  <si>
    <t>Occupier purchased energy (electricity and fuels)</t>
  </si>
  <si>
    <t>Scope 3 – Total</t>
  </si>
  <si>
    <t>Total Scope 1, 2 and 3</t>
  </si>
  <si>
    <r>
      <rPr>
        <vertAlign val="superscript"/>
        <sz val="11"/>
        <color theme="1"/>
        <rFont val="Calibri"/>
        <family val="2"/>
        <scheme val="minor"/>
      </rPr>
      <t>1</t>
    </r>
    <r>
      <rPr>
        <sz val="11"/>
        <color theme="1"/>
        <rFont val="Calibri"/>
        <family val="2"/>
        <scheme val="minor"/>
      </rPr>
      <t xml:space="preserve"> As part of the Scope 2 emissions, we report our emissions based on location and market-based factors. All our purchased electricity supplies are Guarantee of Origin-backed, which allows us to claim zero emissions under the Scope 2 market-based emissions category.</t>
    </r>
  </si>
  <si>
    <r>
      <rPr>
        <vertAlign val="superscript"/>
        <sz val="11"/>
        <color theme="1"/>
        <rFont val="Calibri"/>
        <family val="2"/>
        <scheme val="minor"/>
      </rPr>
      <t xml:space="preserve">2 </t>
    </r>
    <r>
      <rPr>
        <sz val="11"/>
        <color theme="1"/>
        <rFont val="Calibri"/>
        <family val="2"/>
        <scheme val="minor"/>
      </rPr>
      <t xml:space="preserve">Capital goods covers the embodied carbon from development projects. In 2022 there were no development projects to report on. </t>
    </r>
  </si>
  <si>
    <r>
      <rPr>
        <vertAlign val="superscript"/>
        <sz val="11"/>
        <color theme="1"/>
        <rFont val="Calibri"/>
        <family val="2"/>
        <scheme val="minor"/>
      </rPr>
      <t>3</t>
    </r>
    <r>
      <rPr>
        <sz val="11"/>
        <color theme="1"/>
        <rFont val="Calibri"/>
        <family val="2"/>
        <scheme val="minor"/>
      </rPr>
      <t xml:space="preserve"> Downstream leased assets covers our occupier GHG emissions associated with their own energy consumption.</t>
    </r>
  </si>
  <si>
    <r>
      <rPr>
        <vertAlign val="superscript"/>
        <sz val="11"/>
        <color theme="1"/>
        <rFont val="Calibri"/>
        <family val="2"/>
        <scheme val="minor"/>
      </rPr>
      <t xml:space="preserve">4 </t>
    </r>
    <r>
      <rPr>
        <sz val="11"/>
        <color theme="1"/>
        <rFont val="Calibri"/>
        <family val="2"/>
        <scheme val="minor"/>
      </rPr>
      <t xml:space="preserve">Our Net Zero Carbon Pathway commits us to disclosing certain GHG emissions annually, as do the Better Building Partnership (BBP) and the World Green Building Council (WorldGBC) frameworks we ae signatories to.  </t>
    </r>
  </si>
  <si>
    <t>Social and Governance</t>
  </si>
  <si>
    <t>Scope</t>
  </si>
  <si>
    <t>Gender diversity</t>
  </si>
  <si>
    <t>Diversity-Emp</t>
  </si>
  <si>
    <t>Corporate operations</t>
  </si>
  <si>
    <t>405-1</t>
  </si>
  <si>
    <t>% of female employees</t>
  </si>
  <si>
    <t>34% executive staff</t>
  </si>
  <si>
    <t>31% executive staff</t>
  </si>
  <si>
    <t>3pp</t>
  </si>
  <si>
    <t>13% at all senior levels</t>
  </si>
  <si>
    <t>0pp</t>
  </si>
  <si>
    <t>Gender pay</t>
  </si>
  <si>
    <t>Diversity-Pay</t>
  </si>
  <si>
    <t>405-2</t>
  </si>
  <si>
    <t>Ratio of male to female pay</t>
  </si>
  <si>
    <t>187% executive staff</t>
  </si>
  <si>
    <t>168% executive staff</t>
  </si>
  <si>
    <t>19pp</t>
  </si>
  <si>
    <t>139% at all senior levels</t>
  </si>
  <si>
    <t>172% at all senior levels</t>
  </si>
  <si>
    <t>33pp</t>
  </si>
  <si>
    <t>Training and development</t>
  </si>
  <si>
    <t>Emp-Training</t>
  </si>
  <si>
    <t>404-1</t>
  </si>
  <si>
    <t>Average hours per annum</t>
  </si>
  <si>
    <t>Performance appraisals</t>
  </si>
  <si>
    <t>Emp-Dev</t>
  </si>
  <si>
    <t>404-3</t>
  </si>
  <si>
    <t>% of employees</t>
  </si>
  <si>
    <t>New hires</t>
  </si>
  <si>
    <t>Emp-Turnover</t>
  </si>
  <si>
    <t>401-1</t>
  </si>
  <si>
    <t>Total number</t>
  </si>
  <si>
    <t>4 (3:1 female to male)</t>
  </si>
  <si>
    <t>5 (1:4 female to male)</t>
  </si>
  <si>
    <t>Rate</t>
  </si>
  <si>
    <t>Turnover</t>
  </si>
  <si>
    <t>4 (2:2 female to male)</t>
  </si>
  <si>
    <t>4 (1:3 female to male)</t>
  </si>
  <si>
    <t>–</t>
  </si>
  <si>
    <t>Injury rate</t>
  </si>
  <si>
    <t>H&amp;S-Emp</t>
  </si>
  <si>
    <t>403-9</t>
  </si>
  <si>
    <t>per x hours works</t>
  </si>
  <si>
    <t>Lost day rate</t>
  </si>
  <si>
    <t>Absentee rate</t>
  </si>
  <si>
    <t>% of total days scheduled to work</t>
  </si>
  <si>
    <t>Fatalities</t>
  </si>
  <si>
    <t>H&amp;S impact assessments</t>
  </si>
  <si>
    <t>H&amp;S-Asset</t>
  </si>
  <si>
    <t>Office portfolio</t>
  </si>
  <si>
    <t>416-1</t>
  </si>
  <si>
    <t>% of assets</t>
  </si>
  <si>
    <t>Residential portfolio</t>
  </si>
  <si>
    <t>Number of incidents</t>
  </si>
  <si>
    <t>H&amp;S-Comp</t>
  </si>
  <si>
    <t>No instances of non-compliance</t>
  </si>
  <si>
    <t>Community programmes</t>
  </si>
  <si>
    <t>Comty-Eng</t>
  </si>
  <si>
    <t>413-1</t>
  </si>
  <si>
    <t>Health and safety impact assessments are made by external providers at our managed office buildings and residential assets.</t>
  </si>
  <si>
    <t>Community programmes: this performance measure is available for the Windmill Quarter assets (The Observatory, 1WML and 2WML and 50 City Quay). All other community engagement is on a portfolio basis.</t>
  </si>
  <si>
    <t>Building Certifications</t>
  </si>
  <si>
    <t>LEED BD+C (Core and Shell)</t>
  </si>
  <si>
    <t>Platinum</t>
  </si>
  <si>
    <t>Gold</t>
  </si>
  <si>
    <t>Projects delivered</t>
  </si>
  <si>
    <t>% of contracted rent (portfolio)</t>
  </si>
  <si>
    <t>% of contracted rent (managed office portfolio)</t>
  </si>
  <si>
    <t>LEED O+M (Operations and Maintenance)</t>
  </si>
  <si>
    <t>WiredDScore</t>
  </si>
  <si>
    <t>Silver</t>
  </si>
  <si>
    <t>Certified</t>
  </si>
  <si>
    <t>% of contracted rent (office portfolio)</t>
  </si>
  <si>
    <t>WELL Health Safety Rating</t>
  </si>
  <si>
    <t>BER % – by value</t>
  </si>
  <si>
    <t>Rating</t>
  </si>
  <si>
    <t>A1</t>
  </si>
  <si>
    <t>A2</t>
  </si>
  <si>
    <t>A3</t>
  </si>
  <si>
    <t>B1</t>
  </si>
  <si>
    <t>B2</t>
  </si>
  <si>
    <t>B3</t>
  </si>
  <si>
    <t>C1</t>
  </si>
  <si>
    <t>C2</t>
  </si>
  <si>
    <t>C3</t>
  </si>
  <si>
    <t>D</t>
  </si>
  <si>
    <t>E</t>
  </si>
  <si>
    <t>F</t>
  </si>
  <si>
    <t>G</t>
  </si>
  <si>
    <t>BER % – by contracted rent</t>
  </si>
  <si>
    <t>TCFD Metrics</t>
  </si>
  <si>
    <t>Metric</t>
  </si>
  <si>
    <t>Unit</t>
  </si>
  <si>
    <t>% change</t>
  </si>
  <si>
    <t>Comment</t>
  </si>
  <si>
    <t>Total electricity consumption (location based)</t>
  </si>
  <si>
    <t>portfolio</t>
  </si>
  <si>
    <t>Total electricity consumption (market based)</t>
  </si>
  <si>
    <t>Building energy use intensity (by area)</t>
  </si>
  <si>
    <r>
      <t>kWh/m</t>
    </r>
    <r>
      <rPr>
        <vertAlign val="superscript"/>
        <sz val="11"/>
        <color theme="1"/>
        <rFont val="Calibri"/>
        <family val="2"/>
        <scheme val="minor"/>
      </rPr>
      <t>2</t>
    </r>
    <r>
      <rPr>
        <sz val="11"/>
        <color theme="1"/>
        <rFont val="Calibri"/>
        <family val="2"/>
        <scheme val="minor"/>
      </rPr>
      <t>/yr</t>
    </r>
  </si>
  <si>
    <t>managed offices only</t>
  </si>
  <si>
    <t>Total scope 1 and 2 emissions intensity</t>
  </si>
  <si>
    <r>
      <t>tCO</t>
    </r>
    <r>
      <rPr>
        <vertAlign val="subscript"/>
        <sz val="11"/>
        <color theme="1"/>
        <rFont val="Calibri"/>
        <family val="2"/>
        <scheme val="minor"/>
      </rPr>
      <t>2</t>
    </r>
    <r>
      <rPr>
        <sz val="11"/>
        <color theme="1"/>
        <rFont val="Calibri"/>
        <family val="2"/>
        <scheme val="minor"/>
      </rPr>
      <t>/m</t>
    </r>
    <r>
      <rPr>
        <vertAlign val="superscript"/>
        <sz val="11"/>
        <color theme="1"/>
        <rFont val="Calibri"/>
        <family val="2"/>
        <scheme val="minor"/>
      </rPr>
      <t>2</t>
    </r>
    <r>
      <rPr>
        <sz val="11"/>
        <color theme="1"/>
        <rFont val="Calibri"/>
        <family val="2"/>
        <scheme val="minor"/>
      </rPr>
      <t>/yr</t>
    </r>
  </si>
  <si>
    <t>Total scope 3 emissions</t>
  </si>
  <si>
    <t>Total Scope 1, 2 and 3 emissions</t>
  </si>
  <si>
    <t>Building water usage</t>
  </si>
  <si>
    <t>Building water intensity</t>
  </si>
  <si>
    <r>
      <t>m</t>
    </r>
    <r>
      <rPr>
        <vertAlign val="superscript"/>
        <sz val="11"/>
        <color theme="1"/>
        <rFont val="Calibri"/>
        <family val="2"/>
        <scheme val="minor"/>
      </rPr>
      <t>3</t>
    </r>
    <r>
      <rPr>
        <sz val="11"/>
        <color theme="1"/>
        <rFont val="Calibri"/>
        <family val="2"/>
        <scheme val="minor"/>
      </rPr>
      <t>/m</t>
    </r>
    <r>
      <rPr>
        <vertAlign val="superscript"/>
        <sz val="11"/>
        <color theme="1"/>
        <rFont val="Calibri"/>
        <family val="2"/>
        <scheme val="minor"/>
      </rPr>
      <t>2</t>
    </r>
    <r>
      <rPr>
        <sz val="11"/>
        <color theme="1"/>
        <rFont val="Calibri"/>
        <family val="2"/>
        <scheme val="minor"/>
      </rPr>
      <t>/yr</t>
    </r>
  </si>
  <si>
    <t>Waste generated</t>
  </si>
  <si>
    <t>Waste recycled</t>
  </si>
  <si>
    <t>%</t>
  </si>
  <si>
    <t>Waste composted</t>
  </si>
  <si>
    <t>Waste incinerated for energy</t>
  </si>
  <si>
    <t>Percentage green building certified assets by floor area</t>
  </si>
  <si>
    <t>offices only</t>
  </si>
  <si>
    <t>Percentage of revenues derived from LEED certified assets</t>
  </si>
  <si>
    <t>total portfolio</t>
  </si>
  <si>
    <t>Percentage of revenues derived from BER rated buildings B3 or better</t>
  </si>
  <si>
    <t>Investment in energy saving measures</t>
  </si>
  <si>
    <t>€s</t>
  </si>
  <si>
    <t>Estimated annual energy savings from measures</t>
  </si>
  <si>
    <t>Estimated annual greenhouse gas emissions savings</t>
  </si>
  <si>
    <t>Total amount of capital raised via the Internal Carbon Price</t>
  </si>
  <si>
    <t>no scope 3 emissions generated from construction activities in 2022</t>
  </si>
  <si>
    <t>Total amount of capital invested via the Carbon Reduction Fund</t>
  </si>
  <si>
    <t>na</t>
  </si>
  <si>
    <t>first year of Carbon Reduction Fund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</si>
</sst>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0_-;\-* #,##0.000_-;_-* &quot;-&quot;??_-;_-@_-"/>
    <numFmt numFmtId="166" formatCode="#,##0.000"/>
  </numFmts>
  <fonts count="34">
    <font>
      <sz val="11"/>
      <color theme="1"/>
      <name val="Calibri"/>
      <family val="2"/>
      <scheme val="minor"/>
    </font>
    <font>
      <b/>
      <sz val="11"/>
      <color theme="1"/>
      <name val="Calibri"/>
      <family val="2"/>
      <scheme val="minor"/>
    </font>
    <font>
      <b/>
      <sz val="16"/>
      <color theme="1"/>
      <name val="Calibri"/>
      <family val="2"/>
      <scheme val="minor"/>
    </font>
    <font>
      <b/>
      <sz val="24"/>
      <color theme="1"/>
      <name val="Calibri"/>
      <family val="2"/>
      <scheme val="minor"/>
    </font>
    <font>
      <sz val="11"/>
      <color rgb="FF000000"/>
      <name val="Calibri"/>
    </font>
    <font>
      <sz val="11"/>
      <color theme="1"/>
      <name val="Calibri"/>
    </font>
    <font>
      <b/>
      <sz val="12"/>
      <color rgb="FFFFFFFF"/>
      <name val="Calibri"/>
      <family val="2"/>
      <scheme val="minor"/>
    </font>
    <font>
      <sz val="11"/>
      <color rgb="FF000000"/>
      <name val="Calibri"/>
      <charset val="1"/>
    </font>
    <font>
      <sz val="11"/>
      <color rgb="FF282827"/>
      <name val="Calibri"/>
    </font>
    <font>
      <vertAlign val="superscript"/>
      <sz val="11"/>
      <color rgb="FF282827"/>
      <name val="Calibri"/>
    </font>
    <font>
      <sz val="11"/>
      <color rgb="FF444444"/>
      <name val="Calibri"/>
      <family val="2"/>
      <charset val="1"/>
    </font>
    <font>
      <sz val="11"/>
      <color rgb="FF282827"/>
      <name val="Calibri"/>
      <charset val="1"/>
    </font>
    <font>
      <b/>
      <sz val="11"/>
      <color theme="1"/>
      <name val="Calibri"/>
    </font>
    <font>
      <sz val="11"/>
      <color theme="1"/>
      <name val="Calibri"/>
      <family val="2"/>
      <scheme val="minor"/>
    </font>
    <font>
      <vertAlign val="subscript"/>
      <sz val="11"/>
      <color theme="1"/>
      <name val="Calibri"/>
      <family val="2"/>
      <scheme val="minor"/>
    </font>
    <font>
      <vertAlign val="superscript"/>
      <sz val="11"/>
      <color theme="1"/>
      <name val="Calibri"/>
      <family val="2"/>
      <scheme val="minor"/>
    </font>
    <font>
      <vertAlign val="subscript"/>
      <sz val="11"/>
      <color rgb="FF444444"/>
      <name val="Calibri"/>
      <family val="2"/>
    </font>
    <font>
      <vertAlign val="subscript"/>
      <sz val="11"/>
      <color rgb="FF000000"/>
      <name val="Calibri"/>
      <family val="2"/>
    </font>
    <font>
      <sz val="11"/>
      <color rgb="FF000000"/>
      <name val="Calibri"/>
      <family val="2"/>
    </font>
    <font>
      <vertAlign val="superscript"/>
      <sz val="11"/>
      <color rgb="FF000000"/>
      <name val="Calibri"/>
      <family val="2"/>
    </font>
    <font>
      <sz val="12"/>
      <color theme="1"/>
      <name val="Calibri"/>
      <family val="2"/>
      <scheme val="minor"/>
    </font>
    <font>
      <sz val="11"/>
      <color rgb="FFFF0000"/>
      <name val="Calibri"/>
      <family val="2"/>
      <scheme val="minor"/>
    </font>
    <font>
      <sz val="11"/>
      <color theme="1"/>
      <name val="Calibri"/>
      <family val="2"/>
    </font>
    <font>
      <sz val="11"/>
      <name val="Calibri"/>
      <family val="2"/>
    </font>
    <font>
      <b/>
      <u/>
      <sz val="11"/>
      <name val="Calibri"/>
      <family val="2"/>
    </font>
    <font>
      <sz val="11"/>
      <name val="Calibri"/>
      <family val="2"/>
      <scheme val="minor"/>
    </font>
    <font>
      <u/>
      <sz val="11"/>
      <color theme="10"/>
      <name val="Calibri"/>
      <family val="2"/>
      <scheme val="minor"/>
    </font>
    <font>
      <b/>
      <u/>
      <sz val="11"/>
      <color theme="1"/>
      <name val="Calibri"/>
      <family val="2"/>
    </font>
    <font>
      <b/>
      <sz val="12"/>
      <color theme="1"/>
      <name val="Calibri"/>
      <family val="2"/>
      <scheme val="minor"/>
    </font>
    <font>
      <b/>
      <sz val="11"/>
      <color rgb="FF444444"/>
      <name val="Calibri"/>
      <family val="2"/>
    </font>
    <font>
      <b/>
      <sz val="12"/>
      <color theme="0"/>
      <name val="Calibri"/>
      <family val="2"/>
      <scheme val="minor"/>
    </font>
    <font>
      <sz val="11"/>
      <color rgb="FF000000"/>
      <name val="Calibri"/>
      <scheme val="minor"/>
    </font>
    <font>
      <vertAlign val="superscript"/>
      <sz val="11"/>
      <color rgb="FF000000"/>
      <name val="Calibri"/>
      <scheme val="minor"/>
    </font>
    <font>
      <b/>
      <u/>
      <sz val="11"/>
      <color rgb="FF000000"/>
      <name val="Calibri"/>
    </font>
  </fonts>
  <fills count="4">
    <fill>
      <patternFill patternType="none"/>
    </fill>
    <fill>
      <patternFill patternType="gray125"/>
    </fill>
    <fill>
      <patternFill patternType="solid">
        <fgColor rgb="FF203764"/>
        <bgColor indexed="64"/>
      </patternFill>
    </fill>
    <fill>
      <patternFill patternType="solid">
        <fgColor theme="4" tint="-0.499984740745262"/>
        <bgColor indexed="64"/>
      </patternFill>
    </fill>
  </fills>
  <borders count="3">
    <border>
      <left/>
      <right/>
      <top/>
      <bottom/>
      <diagonal/>
    </border>
    <border>
      <left/>
      <right/>
      <top/>
      <bottom style="medium">
        <color rgb="FF000000"/>
      </bottom>
      <diagonal/>
    </border>
    <border>
      <left/>
      <right/>
      <top/>
      <bottom style="medium">
        <color indexed="64"/>
      </bottom>
      <diagonal/>
    </border>
  </borders>
  <cellStyleXfs count="4">
    <xf numFmtId="0" fontId="0" fillId="0" borderId="0"/>
    <xf numFmtId="43" fontId="13" fillId="0" borderId="0" applyFont="0" applyFill="0" applyBorder="0" applyAlignment="0" applyProtection="0"/>
    <xf numFmtId="9" fontId="13" fillId="0" borderId="0" applyFont="0" applyFill="0" applyBorder="0" applyAlignment="0" applyProtection="0"/>
    <xf numFmtId="0" fontId="26" fillId="0" borderId="0" applyNumberFormat="0" applyFill="0" applyBorder="0" applyAlignment="0" applyProtection="0"/>
  </cellStyleXfs>
  <cellXfs count="77">
    <xf numFmtId="0" fontId="0" fillId="0" borderId="0" xfId="0"/>
    <xf numFmtId="0" fontId="3" fillId="0" borderId="0" xfId="0" applyFont="1"/>
    <xf numFmtId="0" fontId="2" fillId="0" borderId="1" xfId="0" applyFont="1" applyBorder="1"/>
    <xf numFmtId="0" fontId="0" fillId="0" borderId="1" xfId="0" applyBorder="1"/>
    <xf numFmtId="0" fontId="0" fillId="0" borderId="0" xfId="0" applyAlignment="1">
      <alignment wrapText="1"/>
    </xf>
    <xf numFmtId="0" fontId="0" fillId="0" borderId="1" xfId="0" applyBorder="1" applyAlignment="1">
      <alignment wrapText="1"/>
    </xf>
    <xf numFmtId="0" fontId="0" fillId="0" borderId="0" xfId="0" applyAlignment="1">
      <alignment vertical="top" wrapText="1"/>
    </xf>
    <xf numFmtId="0" fontId="5" fillId="0" borderId="0" xfId="0" applyFont="1" applyAlignment="1">
      <alignment vertical="top" wrapText="1"/>
    </xf>
    <xf numFmtId="0" fontId="1" fillId="0" borderId="0" xfId="0" applyFont="1" applyAlignment="1">
      <alignment vertical="top" wrapText="1"/>
    </xf>
    <xf numFmtId="3" fontId="0" fillId="0" borderId="0" xfId="0" applyNumberFormat="1"/>
    <xf numFmtId="9" fontId="0" fillId="0" borderId="0" xfId="0" applyNumberFormat="1"/>
    <xf numFmtId="0" fontId="6" fillId="2" borderId="1" xfId="0" applyFont="1" applyFill="1" applyBorder="1"/>
    <xf numFmtId="0" fontId="7" fillId="0" borderId="0" xfId="0" applyFont="1"/>
    <xf numFmtId="0" fontId="5" fillId="0" borderId="0" xfId="0" applyFont="1"/>
    <xf numFmtId="0" fontId="4" fillId="0" borderId="0" xfId="0" applyFont="1"/>
    <xf numFmtId="0" fontId="6" fillId="2" borderId="0" xfId="0" applyFont="1" applyFill="1"/>
    <xf numFmtId="0" fontId="6" fillId="2" borderId="0" xfId="0" applyFont="1" applyFill="1" applyAlignment="1">
      <alignment wrapText="1"/>
    </xf>
    <xf numFmtId="0" fontId="0" fillId="0" borderId="0" xfId="0" applyAlignment="1">
      <alignment horizontal="right"/>
    </xf>
    <xf numFmtId="0" fontId="10" fillId="0" borderId="0" xfId="0" applyFont="1"/>
    <xf numFmtId="3" fontId="10" fillId="0" borderId="0" xfId="0" applyNumberFormat="1" applyFont="1"/>
    <xf numFmtId="0" fontId="0" fillId="0" borderId="0" xfId="0" applyAlignment="1">
      <alignment horizontal="left"/>
    </xf>
    <xf numFmtId="0" fontId="11" fillId="0" borderId="0" xfId="0" applyFont="1"/>
    <xf numFmtId="0" fontId="12" fillId="0" borderId="0" xfId="0" applyFont="1" applyAlignment="1">
      <alignment wrapText="1"/>
    </xf>
    <xf numFmtId="0" fontId="1" fillId="0" borderId="0" xfId="0" applyFont="1"/>
    <xf numFmtId="0" fontId="10" fillId="0" borderId="0" xfId="0" quotePrefix="1" applyFont="1"/>
    <xf numFmtId="3" fontId="0" fillId="0" borderId="1" xfId="0" applyNumberFormat="1" applyBorder="1"/>
    <xf numFmtId="9" fontId="0" fillId="0" borderId="0" xfId="0" applyNumberFormat="1" applyAlignment="1">
      <alignment horizontal="right"/>
    </xf>
    <xf numFmtId="10" fontId="0" fillId="0" borderId="0" xfId="0" applyNumberFormat="1" applyAlignment="1">
      <alignment horizontal="right"/>
    </xf>
    <xf numFmtId="0" fontId="0" fillId="0" borderId="1" xfId="0" applyBorder="1" applyAlignment="1">
      <alignment horizontal="right"/>
    </xf>
    <xf numFmtId="0" fontId="6" fillId="2" borderId="0" xfId="0" applyFont="1" applyFill="1" applyAlignment="1">
      <alignment horizontal="right"/>
    </xf>
    <xf numFmtId="3" fontId="0" fillId="0" borderId="0" xfId="0" applyNumberFormat="1" applyAlignment="1">
      <alignment horizontal="right"/>
    </xf>
    <xf numFmtId="9" fontId="0" fillId="0" borderId="0" xfId="2" applyFont="1"/>
    <xf numFmtId="0" fontId="0" fillId="0" borderId="0" xfId="0" applyAlignment="1">
      <alignment horizontal="center"/>
    </xf>
    <xf numFmtId="0" fontId="0" fillId="0" borderId="1" xfId="0" applyBorder="1" applyAlignment="1">
      <alignment horizontal="center"/>
    </xf>
    <xf numFmtId="0" fontId="18" fillId="0" borderId="0" xfId="0" applyFont="1"/>
    <xf numFmtId="0" fontId="18" fillId="0" borderId="2" xfId="0" applyFont="1" applyBorder="1"/>
    <xf numFmtId="0" fontId="0" fillId="0" borderId="2" xfId="0" applyBorder="1"/>
    <xf numFmtId="0" fontId="0" fillId="0" borderId="2" xfId="0" applyBorder="1" applyAlignment="1">
      <alignment horizontal="right"/>
    </xf>
    <xf numFmtId="0" fontId="20" fillId="0" borderId="0" xfId="0" applyFont="1"/>
    <xf numFmtId="2" fontId="0" fillId="0" borderId="0" xfId="0" applyNumberFormat="1"/>
    <xf numFmtId="0" fontId="21" fillId="0" borderId="0" xfId="0" applyFont="1" applyAlignment="1">
      <alignment vertical="top" wrapText="1"/>
    </xf>
    <xf numFmtId="9" fontId="0" fillId="0" borderId="2" xfId="0" applyNumberFormat="1" applyBorder="1"/>
    <xf numFmtId="0" fontId="0" fillId="0" borderId="2" xfId="0" applyBorder="1" applyAlignment="1">
      <alignment horizontal="center"/>
    </xf>
    <xf numFmtId="0" fontId="22" fillId="0" borderId="0" xfId="0" applyFont="1" applyAlignment="1">
      <alignment vertical="top" wrapText="1"/>
    </xf>
    <xf numFmtId="0" fontId="23" fillId="0" borderId="0" xfId="0" applyFont="1" applyAlignment="1">
      <alignment vertical="top" wrapText="1"/>
    </xf>
    <xf numFmtId="0" fontId="25" fillId="0" borderId="0" xfId="0" applyFont="1" applyAlignment="1">
      <alignment vertical="top" wrapText="1"/>
    </xf>
    <xf numFmtId="0" fontId="26" fillId="0" borderId="0" xfId="3" applyAlignment="1">
      <alignment vertical="top" wrapText="1"/>
    </xf>
    <xf numFmtId="0" fontId="26" fillId="0" borderId="0" xfId="3" applyFill="1" applyAlignment="1">
      <alignment vertical="top" wrapText="1"/>
    </xf>
    <xf numFmtId="0" fontId="26" fillId="0" borderId="2" xfId="3" applyBorder="1" applyAlignment="1">
      <alignment wrapText="1"/>
    </xf>
    <xf numFmtId="0" fontId="26" fillId="0" borderId="0" xfId="3" applyBorder="1" applyAlignment="1">
      <alignment wrapText="1"/>
    </xf>
    <xf numFmtId="0" fontId="2" fillId="0" borderId="2" xfId="0" applyFont="1" applyBorder="1"/>
    <xf numFmtId="0" fontId="28" fillId="0" borderId="0" xfId="0" applyFont="1"/>
    <xf numFmtId="0" fontId="1" fillId="0" borderId="0" xfId="0" applyFont="1" applyAlignment="1">
      <alignment horizontal="right"/>
    </xf>
    <xf numFmtId="9" fontId="1" fillId="0" borderId="0" xfId="0" applyNumberFormat="1" applyFont="1" applyAlignment="1">
      <alignment horizontal="right"/>
    </xf>
    <xf numFmtId="10" fontId="1" fillId="0" borderId="0" xfId="0" applyNumberFormat="1" applyFont="1" applyAlignment="1">
      <alignment horizontal="right"/>
    </xf>
    <xf numFmtId="0" fontId="1" fillId="0" borderId="2" xfId="0" applyFont="1" applyBorder="1" applyAlignment="1">
      <alignment horizontal="right"/>
    </xf>
    <xf numFmtId="3" fontId="1" fillId="0" borderId="0" xfId="0" applyNumberFormat="1" applyFont="1"/>
    <xf numFmtId="0" fontId="1" fillId="0" borderId="1" xfId="0" applyFont="1" applyBorder="1"/>
    <xf numFmtId="3" fontId="29" fillId="0" borderId="0" xfId="0" applyNumberFormat="1" applyFont="1"/>
    <xf numFmtId="0" fontId="1" fillId="0" borderId="0" xfId="0" applyFont="1" applyAlignment="1">
      <alignment horizontal="center"/>
    </xf>
    <xf numFmtId="9" fontId="1" fillId="0" borderId="0" xfId="2" applyFont="1"/>
    <xf numFmtId="166" fontId="1" fillId="0" borderId="0" xfId="0" applyNumberFormat="1" applyFont="1"/>
    <xf numFmtId="4" fontId="1" fillId="0" borderId="0" xfId="0" applyNumberFormat="1" applyFont="1"/>
    <xf numFmtId="9" fontId="1" fillId="0" borderId="0" xfId="0" applyNumberFormat="1" applyFont="1"/>
    <xf numFmtId="9" fontId="1" fillId="0" borderId="2" xfId="0" applyNumberFormat="1" applyFont="1" applyBorder="1"/>
    <xf numFmtId="0" fontId="1" fillId="0" borderId="2" xfId="0" applyFont="1" applyBorder="1" applyAlignment="1">
      <alignment horizontal="center"/>
    </xf>
    <xf numFmtId="0" fontId="1" fillId="0" borderId="0" xfId="2" applyNumberFormat="1" applyFont="1"/>
    <xf numFmtId="164" fontId="1" fillId="0" borderId="0" xfId="1" applyNumberFormat="1" applyFont="1"/>
    <xf numFmtId="165" fontId="1" fillId="0" borderId="0" xfId="1" applyNumberFormat="1" applyFont="1"/>
    <xf numFmtId="164" fontId="1" fillId="0" borderId="1" xfId="1" applyNumberFormat="1" applyFont="1" applyBorder="1"/>
    <xf numFmtId="0" fontId="30" fillId="3" borderId="0" xfId="0" applyFont="1" applyFill="1"/>
    <xf numFmtId="0" fontId="30" fillId="3" borderId="0" xfId="0" applyFont="1" applyFill="1" applyAlignment="1">
      <alignment horizontal="right"/>
    </xf>
    <xf numFmtId="3" fontId="1" fillId="0" borderId="0" xfId="0" applyNumberFormat="1" applyFont="1" applyAlignment="1">
      <alignment horizontal="right"/>
    </xf>
    <xf numFmtId="0" fontId="1" fillId="0" borderId="1" xfId="0" applyFont="1" applyBorder="1" applyAlignment="1">
      <alignment horizontal="right"/>
    </xf>
    <xf numFmtId="0" fontId="0" fillId="0" borderId="0" xfId="0" applyAlignment="1">
      <alignment horizontal="left" vertical="top" wrapText="1"/>
    </xf>
    <xf numFmtId="0" fontId="31" fillId="0" borderId="0" xfId="0" applyFont="1" applyAlignment="1">
      <alignment vertical="top" wrapText="1"/>
    </xf>
    <xf numFmtId="0" fontId="4" fillId="0" borderId="0" xfId="0" applyFont="1" applyAlignment="1">
      <alignment vertical="top" wrapText="1"/>
    </xf>
  </cellXfs>
  <cellStyles count="4">
    <cellStyle name="Comma" xfId="1" builtinId="3"/>
    <cellStyle name="Hyperlink" xfId="3" builtinId="8"/>
    <cellStyle name="Normal" xfId="0" builtinId="0"/>
    <cellStyle name="Per 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3009900</xdr:colOff>
      <xdr:row>0</xdr:row>
      <xdr:rowOff>66675</xdr:rowOff>
    </xdr:from>
    <xdr:to>
      <xdr:col>6</xdr:col>
      <xdr:colOff>209550</xdr:colOff>
      <xdr:row>4</xdr:row>
      <xdr:rowOff>133350</xdr:rowOff>
    </xdr:to>
    <xdr:pic>
      <xdr:nvPicPr>
        <xdr:cNvPr id="2" name="Picture 1">
          <a:extLst>
            <a:ext uri="{FF2B5EF4-FFF2-40B4-BE49-F238E27FC236}">
              <a16:creationId xmlns:a16="http://schemas.microsoft.com/office/drawing/2014/main" id="{5965038A-BC4F-EF4A-BC67-D569658AFB50}"/>
            </a:ext>
          </a:extLst>
        </xdr:cNvPr>
        <xdr:cNvPicPr>
          <a:picLocks noChangeAspect="1"/>
        </xdr:cNvPicPr>
      </xdr:nvPicPr>
      <xdr:blipFill>
        <a:blip xmlns:r="http://schemas.openxmlformats.org/officeDocument/2006/relationships" r:embed="rId1"/>
        <a:stretch>
          <a:fillRect/>
        </a:stretch>
      </xdr:blipFill>
      <xdr:spPr>
        <a:xfrm>
          <a:off x="3429000" y="66675"/>
          <a:ext cx="2257425"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1933575</xdr:colOff>
      <xdr:row>1</xdr:row>
      <xdr:rowOff>38100</xdr:rowOff>
    </xdr:from>
    <xdr:to>
      <xdr:col>7</xdr:col>
      <xdr:colOff>85725</xdr:colOff>
      <xdr:row>5</xdr:row>
      <xdr:rowOff>104775</xdr:rowOff>
    </xdr:to>
    <xdr:pic>
      <xdr:nvPicPr>
        <xdr:cNvPr id="2" name="Picture 1">
          <a:extLst>
            <a:ext uri="{FF2B5EF4-FFF2-40B4-BE49-F238E27FC236}">
              <a16:creationId xmlns:a16="http://schemas.microsoft.com/office/drawing/2014/main" id="{DFD343D6-7097-4E80-B100-53CE7BE08897}"/>
            </a:ext>
          </a:extLst>
        </xdr:cNvPr>
        <xdr:cNvPicPr>
          <a:picLocks noChangeAspect="1"/>
        </xdr:cNvPicPr>
      </xdr:nvPicPr>
      <xdr:blipFill>
        <a:blip xmlns:r="http://schemas.openxmlformats.org/officeDocument/2006/relationships" r:embed="rId1"/>
        <a:stretch>
          <a:fillRect/>
        </a:stretch>
      </xdr:blipFill>
      <xdr:spPr>
        <a:xfrm>
          <a:off x="10029825" y="228600"/>
          <a:ext cx="225742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5038725</xdr:colOff>
      <xdr:row>0</xdr:row>
      <xdr:rowOff>38100</xdr:rowOff>
    </xdr:from>
    <xdr:to>
      <xdr:col>3</xdr:col>
      <xdr:colOff>38100</xdr:colOff>
      <xdr:row>4</xdr:row>
      <xdr:rowOff>104775</xdr:rowOff>
    </xdr:to>
    <xdr:pic>
      <xdr:nvPicPr>
        <xdr:cNvPr id="2" name="Picture 1">
          <a:extLst>
            <a:ext uri="{FF2B5EF4-FFF2-40B4-BE49-F238E27FC236}">
              <a16:creationId xmlns:a16="http://schemas.microsoft.com/office/drawing/2014/main" id="{B39A321D-607D-4731-89AC-2B71117C6310}"/>
            </a:ext>
          </a:extLst>
        </xdr:cNvPr>
        <xdr:cNvPicPr>
          <a:picLocks noChangeAspect="1"/>
        </xdr:cNvPicPr>
      </xdr:nvPicPr>
      <xdr:blipFill>
        <a:blip xmlns:r="http://schemas.openxmlformats.org/officeDocument/2006/relationships" r:embed="rId1"/>
        <a:stretch>
          <a:fillRect/>
        </a:stretch>
      </xdr:blipFill>
      <xdr:spPr>
        <a:xfrm>
          <a:off x="6915150" y="38100"/>
          <a:ext cx="2257425"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400050</xdr:colOff>
      <xdr:row>0</xdr:row>
      <xdr:rowOff>133350</xdr:rowOff>
    </xdr:from>
    <xdr:to>
      <xdr:col>7</xdr:col>
      <xdr:colOff>866775</xdr:colOff>
      <xdr:row>5</xdr:row>
      <xdr:rowOff>9525</xdr:rowOff>
    </xdr:to>
    <xdr:pic>
      <xdr:nvPicPr>
        <xdr:cNvPr id="2" name="Picture 1">
          <a:extLst>
            <a:ext uri="{FF2B5EF4-FFF2-40B4-BE49-F238E27FC236}">
              <a16:creationId xmlns:a16="http://schemas.microsoft.com/office/drawing/2014/main" id="{2962CDFD-49C3-4FB8-8EA9-8B087D31FC7D}"/>
            </a:ext>
          </a:extLst>
        </xdr:cNvPr>
        <xdr:cNvPicPr>
          <a:picLocks noChangeAspect="1"/>
        </xdr:cNvPicPr>
      </xdr:nvPicPr>
      <xdr:blipFill>
        <a:blip xmlns:r="http://schemas.openxmlformats.org/officeDocument/2006/relationships" r:embed="rId1"/>
        <a:stretch>
          <a:fillRect/>
        </a:stretch>
      </xdr:blipFill>
      <xdr:spPr>
        <a:xfrm>
          <a:off x="7915275" y="133350"/>
          <a:ext cx="2257425"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790575</xdr:colOff>
      <xdr:row>0</xdr:row>
      <xdr:rowOff>38100</xdr:rowOff>
    </xdr:from>
    <xdr:to>
      <xdr:col>10</xdr:col>
      <xdr:colOff>95250</xdr:colOff>
      <xdr:row>4</xdr:row>
      <xdr:rowOff>104775</xdr:rowOff>
    </xdr:to>
    <xdr:pic>
      <xdr:nvPicPr>
        <xdr:cNvPr id="2" name="Picture 1">
          <a:extLst>
            <a:ext uri="{FF2B5EF4-FFF2-40B4-BE49-F238E27FC236}">
              <a16:creationId xmlns:a16="http://schemas.microsoft.com/office/drawing/2014/main" id="{3008EBB8-8337-4B93-AECB-831161A7385F}"/>
            </a:ext>
          </a:extLst>
        </xdr:cNvPr>
        <xdr:cNvPicPr>
          <a:picLocks noChangeAspect="1"/>
        </xdr:cNvPicPr>
      </xdr:nvPicPr>
      <xdr:blipFill>
        <a:blip xmlns:r="http://schemas.openxmlformats.org/officeDocument/2006/relationships" r:embed="rId1"/>
        <a:stretch>
          <a:fillRect/>
        </a:stretch>
      </xdr:blipFill>
      <xdr:spPr>
        <a:xfrm>
          <a:off x="9972675" y="38100"/>
          <a:ext cx="2257425"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542925</xdr:colOff>
      <xdr:row>0</xdr:row>
      <xdr:rowOff>123825</xdr:rowOff>
    </xdr:from>
    <xdr:to>
      <xdr:col>10</xdr:col>
      <xdr:colOff>95250</xdr:colOff>
      <xdr:row>5</xdr:row>
      <xdr:rowOff>0</xdr:rowOff>
    </xdr:to>
    <xdr:pic>
      <xdr:nvPicPr>
        <xdr:cNvPr id="2" name="Picture 1">
          <a:extLst>
            <a:ext uri="{FF2B5EF4-FFF2-40B4-BE49-F238E27FC236}">
              <a16:creationId xmlns:a16="http://schemas.microsoft.com/office/drawing/2014/main" id="{09CD3129-D5DD-4BF4-AF81-987AE23D0530}"/>
            </a:ext>
          </a:extLst>
        </xdr:cNvPr>
        <xdr:cNvPicPr>
          <a:picLocks noChangeAspect="1"/>
        </xdr:cNvPicPr>
      </xdr:nvPicPr>
      <xdr:blipFill>
        <a:blip xmlns:r="http://schemas.openxmlformats.org/officeDocument/2006/relationships" r:embed="rId1"/>
        <a:stretch>
          <a:fillRect/>
        </a:stretch>
      </xdr:blipFill>
      <xdr:spPr>
        <a:xfrm>
          <a:off x="10306050" y="123825"/>
          <a:ext cx="2257425"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752475</xdr:colOff>
      <xdr:row>0</xdr:row>
      <xdr:rowOff>152400</xdr:rowOff>
    </xdr:from>
    <xdr:to>
      <xdr:col>8</xdr:col>
      <xdr:colOff>180975</xdr:colOff>
      <xdr:row>5</xdr:row>
      <xdr:rowOff>28575</xdr:rowOff>
    </xdr:to>
    <xdr:pic>
      <xdr:nvPicPr>
        <xdr:cNvPr id="2" name="Picture 1">
          <a:extLst>
            <a:ext uri="{FF2B5EF4-FFF2-40B4-BE49-F238E27FC236}">
              <a16:creationId xmlns:a16="http://schemas.microsoft.com/office/drawing/2014/main" id="{8F972168-A1C1-41A0-B92B-BC92FDBF3EB2}"/>
            </a:ext>
          </a:extLst>
        </xdr:cNvPr>
        <xdr:cNvPicPr>
          <a:picLocks noChangeAspect="1"/>
        </xdr:cNvPicPr>
      </xdr:nvPicPr>
      <xdr:blipFill>
        <a:blip xmlns:r="http://schemas.openxmlformats.org/officeDocument/2006/relationships" r:embed="rId1"/>
        <a:stretch>
          <a:fillRect/>
        </a:stretch>
      </xdr:blipFill>
      <xdr:spPr>
        <a:xfrm>
          <a:off x="8315325" y="152400"/>
          <a:ext cx="2257425"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371475</xdr:colOff>
      <xdr:row>0</xdr:row>
      <xdr:rowOff>57150</xdr:rowOff>
    </xdr:from>
    <xdr:to>
      <xdr:col>10</xdr:col>
      <xdr:colOff>85725</xdr:colOff>
      <xdr:row>4</xdr:row>
      <xdr:rowOff>123825</xdr:rowOff>
    </xdr:to>
    <xdr:pic>
      <xdr:nvPicPr>
        <xdr:cNvPr id="2" name="Picture 1">
          <a:extLst>
            <a:ext uri="{FF2B5EF4-FFF2-40B4-BE49-F238E27FC236}">
              <a16:creationId xmlns:a16="http://schemas.microsoft.com/office/drawing/2014/main" id="{F3FD5D6C-6B7E-4461-9B35-83C9085916E9}"/>
            </a:ext>
          </a:extLst>
        </xdr:cNvPr>
        <xdr:cNvPicPr>
          <a:picLocks noChangeAspect="1"/>
        </xdr:cNvPicPr>
      </xdr:nvPicPr>
      <xdr:blipFill>
        <a:blip xmlns:r="http://schemas.openxmlformats.org/officeDocument/2006/relationships" r:embed="rId1"/>
        <a:stretch>
          <a:fillRect/>
        </a:stretch>
      </xdr:blipFill>
      <xdr:spPr>
        <a:xfrm>
          <a:off x="10239375" y="57150"/>
          <a:ext cx="2257425"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2257425</xdr:colOff>
      <xdr:row>0</xdr:row>
      <xdr:rowOff>76200</xdr:rowOff>
    </xdr:from>
    <xdr:to>
      <xdr:col>10</xdr:col>
      <xdr:colOff>114300</xdr:colOff>
      <xdr:row>4</xdr:row>
      <xdr:rowOff>142875</xdr:rowOff>
    </xdr:to>
    <xdr:pic>
      <xdr:nvPicPr>
        <xdr:cNvPr id="2" name="Picture 1">
          <a:extLst>
            <a:ext uri="{FF2B5EF4-FFF2-40B4-BE49-F238E27FC236}">
              <a16:creationId xmlns:a16="http://schemas.microsoft.com/office/drawing/2014/main" id="{3443E3B2-8892-4773-B306-29A104879CB6}"/>
            </a:ext>
          </a:extLst>
        </xdr:cNvPr>
        <xdr:cNvPicPr>
          <a:picLocks noChangeAspect="1"/>
        </xdr:cNvPicPr>
      </xdr:nvPicPr>
      <xdr:blipFill>
        <a:blip xmlns:r="http://schemas.openxmlformats.org/officeDocument/2006/relationships" r:embed="rId1"/>
        <a:stretch>
          <a:fillRect/>
        </a:stretch>
      </xdr:blipFill>
      <xdr:spPr>
        <a:xfrm>
          <a:off x="12973050" y="76200"/>
          <a:ext cx="2152650"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314325</xdr:colOff>
      <xdr:row>0</xdr:row>
      <xdr:rowOff>28575</xdr:rowOff>
    </xdr:from>
    <xdr:to>
      <xdr:col>15</xdr:col>
      <xdr:colOff>19050</xdr:colOff>
      <xdr:row>4</xdr:row>
      <xdr:rowOff>95250</xdr:rowOff>
    </xdr:to>
    <xdr:pic>
      <xdr:nvPicPr>
        <xdr:cNvPr id="2" name="Picture 1">
          <a:extLst>
            <a:ext uri="{FF2B5EF4-FFF2-40B4-BE49-F238E27FC236}">
              <a16:creationId xmlns:a16="http://schemas.microsoft.com/office/drawing/2014/main" id="{E270548C-1C19-40CE-8AEC-ECB77E28F2C9}"/>
            </a:ext>
          </a:extLst>
        </xdr:cNvPr>
        <xdr:cNvPicPr>
          <a:picLocks noChangeAspect="1"/>
        </xdr:cNvPicPr>
      </xdr:nvPicPr>
      <xdr:blipFill>
        <a:blip xmlns:r="http://schemas.openxmlformats.org/officeDocument/2006/relationships" r:embed="rId1"/>
        <a:stretch>
          <a:fillRect/>
        </a:stretch>
      </xdr:blipFill>
      <xdr:spPr>
        <a:xfrm>
          <a:off x="9182100" y="28575"/>
          <a:ext cx="2143125"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hyperlink" Target="http://www.hiberniareg.com/esg/governance" TargetMode="External"/><Relationship Id="rId2" Type="http://schemas.openxmlformats.org/officeDocument/2006/relationships/hyperlink" Target="http://www.hiberniareg.com/esg/esg-reporting" TargetMode="External"/><Relationship Id="rId1" Type="http://schemas.openxmlformats.org/officeDocument/2006/relationships/hyperlink" Target="http://www.hiberniareg.com/esg/esg-reporting"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www.hiberniareg.com/sustainability/esg/transforming-dublin-responsibl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7"/>
  <sheetViews>
    <sheetView showGridLines="0" showRowColHeaders="0" workbookViewId="0">
      <selection activeCell="C17" sqref="C17:F17"/>
    </sheetView>
  </sheetViews>
  <sheetFormatPr defaultRowHeight="15"/>
  <cols>
    <col min="1" max="1" width="2.5703125" customWidth="1"/>
    <col min="2" max="2" width="3.7109375" customWidth="1"/>
    <col min="3" max="3" width="48.42578125" customWidth="1"/>
  </cols>
  <sheetData>
    <row r="2" spans="1:7" ht="12" customHeight="1">
      <c r="A2" s="1"/>
    </row>
    <row r="3" spans="1:7" ht="31.5">
      <c r="A3" s="1"/>
      <c r="B3" s="1" t="s">
        <v>0</v>
      </c>
      <c r="D3" s="1"/>
      <c r="G3" s="1"/>
    </row>
    <row r="7" spans="1:7" ht="21.75" thickBot="1">
      <c r="B7" s="2" t="s">
        <v>1</v>
      </c>
      <c r="C7" s="36"/>
      <c r="D7" s="36"/>
      <c r="E7" s="36"/>
      <c r="F7" s="36"/>
    </row>
    <row r="8" spans="1:7">
      <c r="B8">
        <v>2</v>
      </c>
      <c r="C8" t="s">
        <v>2</v>
      </c>
    </row>
    <row r="9" spans="1:7">
      <c r="B9">
        <v>3</v>
      </c>
      <c r="C9" t="s">
        <v>3</v>
      </c>
    </row>
    <row r="10" spans="1:7">
      <c r="B10">
        <v>4</v>
      </c>
      <c r="C10" t="s">
        <v>4</v>
      </c>
    </row>
    <row r="11" spans="1:7">
      <c r="B11">
        <v>5</v>
      </c>
      <c r="C11" t="s">
        <v>5</v>
      </c>
    </row>
    <row r="12" spans="1:7">
      <c r="B12">
        <v>6</v>
      </c>
      <c r="C12" t="s">
        <v>6</v>
      </c>
    </row>
    <row r="13" spans="1:7">
      <c r="B13">
        <v>7</v>
      </c>
      <c r="C13" t="s">
        <v>7</v>
      </c>
    </row>
    <row r="14" spans="1:7">
      <c r="B14">
        <v>8</v>
      </c>
      <c r="C14" t="s">
        <v>8</v>
      </c>
    </row>
    <row r="15" spans="1:7">
      <c r="B15">
        <v>9</v>
      </c>
      <c r="C15" t="s">
        <v>9</v>
      </c>
    </row>
    <row r="16" spans="1:7">
      <c r="B16">
        <v>10</v>
      </c>
      <c r="C16" t="s">
        <v>10</v>
      </c>
    </row>
    <row r="17" spans="2:6" ht="15.75" thickBot="1">
      <c r="B17" s="36"/>
      <c r="C17" s="36"/>
      <c r="D17" s="36"/>
      <c r="E17" s="36"/>
      <c r="F17" s="36"/>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B8B09-FC00-43B0-BE8A-7C41BA412AE8}">
  <dimension ref="A2:G32"/>
  <sheetViews>
    <sheetView showGridLines="0" topLeftCell="A7" workbookViewId="0">
      <selection activeCell="K28" sqref="K28"/>
    </sheetView>
  </sheetViews>
  <sheetFormatPr defaultRowHeight="15"/>
  <cols>
    <col min="1" max="1" width="4.5703125" customWidth="1"/>
    <col min="2" max="2" width="64.42578125" customWidth="1"/>
    <col min="3" max="3" width="12.140625" customWidth="1"/>
    <col min="4" max="5" width="14.140625" customWidth="1"/>
    <col min="6" max="6" width="12" customWidth="1"/>
    <col min="7" max="7" width="61.5703125" customWidth="1"/>
  </cols>
  <sheetData>
    <row r="2" spans="1:7" ht="12" customHeight="1">
      <c r="A2" s="1"/>
    </row>
    <row r="3" spans="1:7" ht="31.5">
      <c r="A3" s="1"/>
      <c r="B3" s="1" t="s">
        <v>0</v>
      </c>
      <c r="D3" s="1"/>
      <c r="G3" s="1"/>
    </row>
    <row r="7" spans="1:7" ht="21">
      <c r="B7" s="2" t="s">
        <v>257</v>
      </c>
      <c r="C7" s="3"/>
      <c r="D7" s="3"/>
      <c r="E7" s="3"/>
      <c r="F7" s="3"/>
      <c r="G7" s="3"/>
    </row>
    <row r="9" spans="1:7" ht="15.75">
      <c r="B9" s="15" t="s">
        <v>258</v>
      </c>
      <c r="C9" s="15" t="s">
        <v>259</v>
      </c>
      <c r="D9" s="29">
        <v>2022</v>
      </c>
      <c r="E9" s="29">
        <v>2021</v>
      </c>
      <c r="F9" s="15" t="s">
        <v>260</v>
      </c>
      <c r="G9" s="15" t="s">
        <v>261</v>
      </c>
    </row>
    <row r="10" spans="1:7">
      <c r="B10" t="s">
        <v>262</v>
      </c>
      <c r="C10" t="s">
        <v>56</v>
      </c>
      <c r="D10" s="72">
        <v>2699814</v>
      </c>
      <c r="E10" s="30">
        <v>3683206</v>
      </c>
      <c r="F10" s="10">
        <f>(D10-E10)/E10</f>
        <v>-0.26699348339462958</v>
      </c>
      <c r="G10" t="s">
        <v>263</v>
      </c>
    </row>
    <row r="11" spans="1:7">
      <c r="B11" t="s">
        <v>264</v>
      </c>
      <c r="C11" t="s">
        <v>56</v>
      </c>
      <c r="D11" s="52">
        <v>0</v>
      </c>
      <c r="E11" s="17">
        <v>0</v>
      </c>
      <c r="F11" s="26" t="s">
        <v>141</v>
      </c>
      <c r="G11" t="s">
        <v>263</v>
      </c>
    </row>
    <row r="12" spans="1:7">
      <c r="B12" t="s">
        <v>57</v>
      </c>
      <c r="C12" t="s">
        <v>56</v>
      </c>
      <c r="D12" s="72">
        <v>2699814</v>
      </c>
      <c r="E12" s="30">
        <v>2382754</v>
      </c>
      <c r="F12" s="10">
        <f t="shared" ref="F11:F30" si="0">(D12-E12)/E12</f>
        <v>0.13306451274449649</v>
      </c>
      <c r="G12" t="s">
        <v>263</v>
      </c>
    </row>
    <row r="13" spans="1:7">
      <c r="B13" t="s">
        <v>59</v>
      </c>
      <c r="C13" t="s">
        <v>56</v>
      </c>
      <c r="D13" s="72">
        <v>3539037</v>
      </c>
      <c r="E13" s="30">
        <v>5756521</v>
      </c>
      <c r="F13" s="10">
        <f t="shared" si="0"/>
        <v>-0.38521252680221263</v>
      </c>
      <c r="G13" t="s">
        <v>263</v>
      </c>
    </row>
    <row r="14" spans="1:7">
      <c r="B14" t="s">
        <v>61</v>
      </c>
      <c r="C14" t="s">
        <v>56</v>
      </c>
      <c r="D14" s="72">
        <v>3539037</v>
      </c>
      <c r="E14" s="30">
        <v>3590790</v>
      </c>
      <c r="F14" s="10">
        <f t="shared" si="0"/>
        <v>-1.4412705839105044E-2</v>
      </c>
      <c r="G14" t="s">
        <v>263</v>
      </c>
    </row>
    <row r="15" spans="1:7" ht="17.25">
      <c r="B15" t="s">
        <v>265</v>
      </c>
      <c r="C15" t="s">
        <v>266</v>
      </c>
      <c r="D15" s="52">
        <v>86</v>
      </c>
      <c r="E15" s="17">
        <v>91</v>
      </c>
      <c r="F15" s="10">
        <f t="shared" si="0"/>
        <v>-5.4945054945054944E-2</v>
      </c>
      <c r="G15" t="s">
        <v>267</v>
      </c>
    </row>
    <row r="16" spans="1:7" ht="18.75">
      <c r="B16" t="s">
        <v>268</v>
      </c>
      <c r="C16" t="s">
        <v>269</v>
      </c>
      <c r="D16" s="52">
        <v>1.9E-2</v>
      </c>
      <c r="E16" s="17">
        <v>0.02</v>
      </c>
      <c r="F16" s="10">
        <f t="shared" si="0"/>
        <v>-5.0000000000000044E-2</v>
      </c>
      <c r="G16" t="s">
        <v>267</v>
      </c>
    </row>
    <row r="17" spans="2:7" ht="18">
      <c r="B17" t="s">
        <v>270</v>
      </c>
      <c r="C17" t="s">
        <v>66</v>
      </c>
      <c r="D17" s="72">
        <v>8137</v>
      </c>
      <c r="E17" s="30">
        <v>8923</v>
      </c>
      <c r="F17" s="10">
        <f t="shared" si="0"/>
        <v>-8.8086966266950575E-2</v>
      </c>
      <c r="G17" t="s">
        <v>263</v>
      </c>
    </row>
    <row r="18" spans="2:7" ht="18">
      <c r="B18" t="s">
        <v>271</v>
      </c>
      <c r="C18" t="s">
        <v>66</v>
      </c>
      <c r="D18" s="72">
        <v>9639</v>
      </c>
      <c r="E18" s="30">
        <v>10953</v>
      </c>
      <c r="F18" s="10">
        <f t="shared" si="0"/>
        <v>-0.11996713229252259</v>
      </c>
      <c r="G18" t="s">
        <v>263</v>
      </c>
    </row>
    <row r="19" spans="2:7" ht="17.25">
      <c r="B19" t="s">
        <v>272</v>
      </c>
      <c r="C19" t="s">
        <v>74</v>
      </c>
      <c r="D19" s="72">
        <v>7725</v>
      </c>
      <c r="E19" s="30">
        <v>10041</v>
      </c>
      <c r="F19" s="10">
        <f t="shared" si="0"/>
        <v>-0.23065431729907379</v>
      </c>
      <c r="G19" t="s">
        <v>263</v>
      </c>
    </row>
    <row r="20" spans="2:7" ht="17.25">
      <c r="B20" t="s">
        <v>273</v>
      </c>
      <c r="C20" t="s">
        <v>274</v>
      </c>
      <c r="D20" s="52">
        <v>0.1</v>
      </c>
      <c r="E20" s="17">
        <v>0.1</v>
      </c>
      <c r="F20" s="10">
        <f t="shared" si="0"/>
        <v>0</v>
      </c>
      <c r="G20" t="s">
        <v>267</v>
      </c>
    </row>
    <row r="21" spans="2:7">
      <c r="B21" t="s">
        <v>275</v>
      </c>
      <c r="C21" t="s">
        <v>80</v>
      </c>
      <c r="D21" s="52">
        <v>275</v>
      </c>
      <c r="E21" s="17">
        <v>263</v>
      </c>
      <c r="F21" s="10">
        <f t="shared" si="0"/>
        <v>4.5627376425855515E-2</v>
      </c>
      <c r="G21" t="s">
        <v>263</v>
      </c>
    </row>
    <row r="22" spans="2:7">
      <c r="B22" t="s">
        <v>276</v>
      </c>
      <c r="C22" t="s">
        <v>277</v>
      </c>
      <c r="D22" s="52">
        <v>51</v>
      </c>
      <c r="E22" s="17">
        <v>45</v>
      </c>
      <c r="F22" s="10">
        <f t="shared" si="0"/>
        <v>0.13333333333333333</v>
      </c>
      <c r="G22" t="s">
        <v>267</v>
      </c>
    </row>
    <row r="23" spans="2:7">
      <c r="B23" t="s">
        <v>278</v>
      </c>
      <c r="C23" t="s">
        <v>277</v>
      </c>
      <c r="D23" s="52">
        <v>20</v>
      </c>
      <c r="E23" s="17">
        <v>3</v>
      </c>
      <c r="F23" s="10">
        <f t="shared" si="0"/>
        <v>5.666666666666667</v>
      </c>
      <c r="G23" t="s">
        <v>267</v>
      </c>
    </row>
    <row r="24" spans="2:7">
      <c r="B24" t="s">
        <v>279</v>
      </c>
      <c r="C24" t="s">
        <v>277</v>
      </c>
      <c r="D24" s="52">
        <v>28</v>
      </c>
      <c r="E24" s="17">
        <v>54</v>
      </c>
      <c r="F24" s="10">
        <f t="shared" si="0"/>
        <v>-0.48148148148148145</v>
      </c>
      <c r="G24" t="s">
        <v>267</v>
      </c>
    </row>
    <row r="25" spans="2:7">
      <c r="B25" t="s">
        <v>280</v>
      </c>
      <c r="C25" t="s">
        <v>277</v>
      </c>
      <c r="D25" s="52">
        <v>44</v>
      </c>
      <c r="E25" s="17">
        <v>44</v>
      </c>
      <c r="F25" s="10">
        <f t="shared" si="0"/>
        <v>0</v>
      </c>
      <c r="G25" t="s">
        <v>281</v>
      </c>
    </row>
    <row r="26" spans="2:7">
      <c r="B26" t="s">
        <v>282</v>
      </c>
      <c r="C26" t="s">
        <v>277</v>
      </c>
      <c r="D26" s="52">
        <v>53</v>
      </c>
      <c r="E26" s="17">
        <v>47</v>
      </c>
      <c r="F26" s="10">
        <f t="shared" si="0"/>
        <v>0.1276595744680851</v>
      </c>
      <c r="G26" t="s">
        <v>283</v>
      </c>
    </row>
    <row r="27" spans="2:7">
      <c r="B27" t="s">
        <v>284</v>
      </c>
      <c r="C27" t="s">
        <v>277</v>
      </c>
      <c r="D27" s="52">
        <v>66</v>
      </c>
      <c r="E27" s="17">
        <v>47</v>
      </c>
      <c r="F27" s="10">
        <f t="shared" si="0"/>
        <v>0.40425531914893614</v>
      </c>
      <c r="G27" t="s">
        <v>281</v>
      </c>
    </row>
    <row r="28" spans="2:7">
      <c r="B28" t="s">
        <v>285</v>
      </c>
      <c r="C28" t="s">
        <v>286</v>
      </c>
      <c r="D28" s="72">
        <v>300000</v>
      </c>
      <c r="E28" s="30">
        <v>130000</v>
      </c>
      <c r="F28" s="10">
        <f t="shared" si="0"/>
        <v>1.3076923076923077</v>
      </c>
    </row>
    <row r="29" spans="2:7">
      <c r="B29" t="s">
        <v>287</v>
      </c>
      <c r="C29" t="s">
        <v>56</v>
      </c>
      <c r="D29" s="72">
        <v>1181000</v>
      </c>
      <c r="E29" s="30">
        <v>750000</v>
      </c>
      <c r="F29" s="10">
        <f t="shared" si="0"/>
        <v>0.57466666666666666</v>
      </c>
    </row>
    <row r="30" spans="2:7" ht="18">
      <c r="B30" t="s">
        <v>288</v>
      </c>
      <c r="C30" t="s">
        <v>66</v>
      </c>
      <c r="D30" s="52">
        <v>279</v>
      </c>
      <c r="E30" s="17">
        <v>210</v>
      </c>
      <c r="F30" s="10">
        <f t="shared" si="0"/>
        <v>0.32857142857142857</v>
      </c>
    </row>
    <row r="31" spans="2:7">
      <c r="B31" t="s">
        <v>289</v>
      </c>
      <c r="C31" t="s">
        <v>286</v>
      </c>
      <c r="D31" s="72">
        <v>0</v>
      </c>
      <c r="E31" s="30">
        <v>132000</v>
      </c>
      <c r="F31" s="26" t="s">
        <v>141</v>
      </c>
      <c r="G31" t="s">
        <v>290</v>
      </c>
    </row>
    <row r="32" spans="2:7" ht="15.75" thickBot="1">
      <c r="B32" s="3" t="s">
        <v>291</v>
      </c>
      <c r="C32" s="3" t="s">
        <v>277</v>
      </c>
      <c r="D32" s="73">
        <v>100</v>
      </c>
      <c r="E32" s="28" t="s">
        <v>292</v>
      </c>
      <c r="F32" s="28" t="s">
        <v>292</v>
      </c>
      <c r="G32" s="3" t="s">
        <v>293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E83C-264F-4113-9955-57C0FF3F2CEF}">
  <dimension ref="A2:G55"/>
  <sheetViews>
    <sheetView showGridLines="0" showRowColHeaders="0" topLeftCell="A38" workbookViewId="0">
      <selection activeCell="C42" sqref="C42"/>
    </sheetView>
  </sheetViews>
  <sheetFormatPr defaultRowHeight="15"/>
  <cols>
    <col min="1" max="1" width="3.28515625" customWidth="1"/>
    <col min="2" max="2" width="24.85546875" customWidth="1"/>
    <col min="3" max="3" width="108.85546875" style="4" customWidth="1"/>
  </cols>
  <sheetData>
    <row r="2" spans="1:7" ht="12" customHeight="1">
      <c r="A2" s="1"/>
    </row>
    <row r="3" spans="1:7" ht="31.5">
      <c r="A3" s="1"/>
      <c r="B3" s="1" t="s">
        <v>0</v>
      </c>
      <c r="D3" s="1"/>
      <c r="G3" s="1"/>
    </row>
    <row r="7" spans="1:7" ht="21">
      <c r="B7" s="2" t="s">
        <v>2</v>
      </c>
      <c r="C7" s="5"/>
    </row>
    <row r="8" spans="1:7" ht="60">
      <c r="B8" s="8"/>
      <c r="C8" s="6" t="s">
        <v>11</v>
      </c>
    </row>
    <row r="9" spans="1:7">
      <c r="B9" s="8"/>
      <c r="C9" s="6"/>
    </row>
    <row r="10" spans="1:7">
      <c r="B10" s="8"/>
      <c r="C10" s="6" t="s">
        <v>12</v>
      </c>
    </row>
    <row r="11" spans="1:7">
      <c r="B11" s="8"/>
      <c r="C11" s="46" t="s">
        <v>13</v>
      </c>
    </row>
    <row r="12" spans="1:7">
      <c r="B12" s="8"/>
      <c r="C12" s="6"/>
    </row>
    <row r="13" spans="1:7" ht="45">
      <c r="B13" s="8" t="s">
        <v>14</v>
      </c>
      <c r="C13" s="6" t="s">
        <v>15</v>
      </c>
    </row>
    <row r="14" spans="1:7">
      <c r="B14" s="8"/>
      <c r="C14" s="6"/>
    </row>
    <row r="15" spans="1:7" ht="105">
      <c r="B15" s="8" t="s">
        <v>16</v>
      </c>
      <c r="C15" s="7" t="s">
        <v>17</v>
      </c>
    </row>
    <row r="16" spans="1:7">
      <c r="B16" s="8"/>
      <c r="C16" s="6"/>
    </row>
    <row r="17" spans="2:3" ht="120">
      <c r="B17" s="8" t="s">
        <v>18</v>
      </c>
      <c r="C17" s="7" t="s">
        <v>19</v>
      </c>
    </row>
    <row r="18" spans="2:3">
      <c r="B18" s="8"/>
      <c r="C18" s="6"/>
    </row>
    <row r="19" spans="2:3" ht="105">
      <c r="B19" s="8" t="s">
        <v>20</v>
      </c>
      <c r="C19" s="6" t="s">
        <v>21</v>
      </c>
    </row>
    <row r="20" spans="2:3">
      <c r="B20" s="8"/>
      <c r="C20" s="6"/>
    </row>
    <row r="21" spans="2:3" ht="106.5">
      <c r="B21" s="8" t="s">
        <v>22</v>
      </c>
      <c r="C21" s="75" t="s">
        <v>23</v>
      </c>
    </row>
    <row r="22" spans="2:3">
      <c r="B22" s="8"/>
      <c r="C22" s="6"/>
    </row>
    <row r="23" spans="2:3" ht="120">
      <c r="B23" s="8" t="s">
        <v>24</v>
      </c>
      <c r="C23" s="43" t="s">
        <v>25</v>
      </c>
    </row>
    <row r="24" spans="2:3">
      <c r="B24" s="8"/>
      <c r="C24" s="6"/>
    </row>
    <row r="25" spans="2:3" ht="30">
      <c r="B25" s="8" t="s">
        <v>26</v>
      </c>
      <c r="C25" s="43" t="s">
        <v>27</v>
      </c>
    </row>
    <row r="26" spans="2:3">
      <c r="B26" s="8"/>
      <c r="C26" s="46" t="s">
        <v>28</v>
      </c>
    </row>
    <row r="27" spans="2:3">
      <c r="B27" s="8"/>
      <c r="C27" s="46"/>
    </row>
    <row r="28" spans="2:3" ht="75">
      <c r="B28" s="8" t="s">
        <v>29</v>
      </c>
      <c r="C28" s="6" t="s">
        <v>30</v>
      </c>
    </row>
    <row r="29" spans="2:3">
      <c r="B29" s="8"/>
      <c r="C29" s="6"/>
    </row>
    <row r="30" spans="2:3" ht="336">
      <c r="B30" s="8" t="s">
        <v>31</v>
      </c>
      <c r="C30" s="76" t="s">
        <v>32</v>
      </c>
    </row>
    <row r="31" spans="2:3">
      <c r="B31" s="8"/>
      <c r="C31" s="45"/>
    </row>
    <row r="32" spans="2:3" ht="135">
      <c r="B32" s="8"/>
      <c r="C32" s="44" t="s">
        <v>33</v>
      </c>
    </row>
    <row r="33" spans="2:3">
      <c r="B33" s="8"/>
      <c r="C33" s="45"/>
    </row>
    <row r="34" spans="2:3" ht="105">
      <c r="B34" s="8"/>
      <c r="C34" s="44" t="s">
        <v>34</v>
      </c>
    </row>
    <row r="35" spans="2:3">
      <c r="B35" s="8"/>
      <c r="C35" s="45"/>
    </row>
    <row r="36" spans="2:3" ht="213">
      <c r="B36" s="8"/>
      <c r="C36" s="76" t="s">
        <v>35</v>
      </c>
    </row>
    <row r="37" spans="2:3">
      <c r="B37" s="8"/>
      <c r="C37" s="40"/>
    </row>
    <row r="38" spans="2:3" ht="183">
      <c r="B38" s="8"/>
      <c r="C38" s="76" t="s">
        <v>36</v>
      </c>
    </row>
    <row r="39" spans="2:3">
      <c r="B39" s="8"/>
      <c r="C39" s="40"/>
    </row>
    <row r="40" spans="2:3" ht="165">
      <c r="B40" s="8" t="s">
        <v>37</v>
      </c>
      <c r="C40" s="44" t="s">
        <v>38</v>
      </c>
    </row>
    <row r="41" spans="2:3">
      <c r="B41" s="8"/>
      <c r="C41" s="40"/>
    </row>
    <row r="42" spans="2:3" ht="106.5">
      <c r="B42" s="8"/>
      <c r="C42" s="76" t="s">
        <v>39</v>
      </c>
    </row>
    <row r="43" spans="2:3">
      <c r="B43" s="4"/>
      <c r="C43" s="40"/>
    </row>
    <row r="44" spans="2:3" ht="180">
      <c r="B44" s="4"/>
      <c r="C44" s="44" t="s">
        <v>40</v>
      </c>
    </row>
    <row r="45" spans="2:3">
      <c r="B45" s="4"/>
      <c r="C45" s="40"/>
    </row>
    <row r="46" spans="2:3" ht="120">
      <c r="B46" s="4"/>
      <c r="C46" s="44" t="s">
        <v>41</v>
      </c>
    </row>
    <row r="47" spans="2:3">
      <c r="B47" s="4"/>
      <c r="C47" s="40"/>
    </row>
    <row r="48" spans="2:3" ht="45">
      <c r="B48" s="4"/>
      <c r="C48" s="44" t="s">
        <v>42</v>
      </c>
    </row>
    <row r="49" spans="2:3">
      <c r="B49" s="4"/>
      <c r="C49" s="47" t="s">
        <v>43</v>
      </c>
    </row>
    <row r="50" spans="2:3">
      <c r="B50" s="4"/>
      <c r="C50" s="40"/>
    </row>
    <row r="51" spans="2:3" ht="45">
      <c r="B51" s="4"/>
      <c r="C51" s="43" t="s">
        <v>44</v>
      </c>
    </row>
    <row r="52" spans="2:3">
      <c r="B52" s="4"/>
      <c r="C52" s="6"/>
    </row>
    <row r="53" spans="2:3" ht="75">
      <c r="B53" s="4"/>
      <c r="C53" s="43" t="s">
        <v>45</v>
      </c>
    </row>
    <row r="54" spans="2:3">
      <c r="B54" s="4"/>
      <c r="C54" s="49" t="s">
        <v>46</v>
      </c>
    </row>
    <row r="55" spans="2:3" ht="15.75" thickBot="1">
      <c r="B55" s="36"/>
      <c r="C55" s="48"/>
    </row>
  </sheetData>
  <hyperlinks>
    <hyperlink ref="C26" r:id="rId1" xr:uid="{E9F1C5C4-E536-4F93-A1B4-4CD5C13EAEBC}"/>
    <hyperlink ref="C11" r:id="rId2" xr:uid="{5DC0C8C1-B39A-49CD-91E3-941E0105EE24}"/>
    <hyperlink ref="C49" r:id="rId3" xr:uid="{7FA47DA9-69F2-4154-9D59-D119CFCF033F}"/>
    <hyperlink ref="C54" r:id="rId4" xr:uid="{4B47162F-423A-4CD1-AAB1-5F495EE083F1}"/>
  </hyperlinks>
  <pageMargins left="0.7" right="0.7" top="0.75" bottom="0.75" header="0.3" footer="0.3"/>
  <pageSetup paperSize="9" orientation="portrait" horizontalDpi="4294967293" verticalDpi="0"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2C9B-10DF-4015-BA59-1A593FDC7A97}">
  <dimension ref="A2:H24"/>
  <sheetViews>
    <sheetView showGridLines="0" workbookViewId="0">
      <selection activeCell="B31" sqref="B31"/>
    </sheetView>
  </sheetViews>
  <sheetFormatPr defaultRowHeight="15"/>
  <cols>
    <col min="2" max="2" width="54.28515625" customWidth="1"/>
    <col min="3" max="3" width="15.42578125" customWidth="1"/>
    <col min="4" max="4" width="14.28515625" customWidth="1"/>
    <col min="5" max="5" width="19.5703125" customWidth="1"/>
    <col min="6" max="7" width="13.42578125" customWidth="1"/>
    <col min="8" max="8" width="13.140625" bestFit="1" customWidth="1"/>
  </cols>
  <sheetData>
    <row r="2" spans="1:8" ht="12" customHeight="1">
      <c r="A2" s="1"/>
    </row>
    <row r="3" spans="1:8" ht="31.5">
      <c r="A3" s="1"/>
      <c r="B3" s="1" t="s">
        <v>0</v>
      </c>
    </row>
    <row r="7" spans="1:8" ht="21">
      <c r="B7" s="2" t="s">
        <v>47</v>
      </c>
      <c r="C7" s="3"/>
      <c r="D7" s="3"/>
      <c r="E7" s="3"/>
      <c r="F7" s="3"/>
      <c r="G7" s="3"/>
      <c r="H7" s="3"/>
    </row>
    <row r="9" spans="1:8" ht="15.75">
      <c r="B9" s="11" t="s">
        <v>48</v>
      </c>
      <c r="C9" s="11" t="s">
        <v>49</v>
      </c>
      <c r="D9" s="11" t="s">
        <v>50</v>
      </c>
      <c r="E9" s="11" t="s">
        <v>51</v>
      </c>
      <c r="F9" s="11">
        <v>2022</v>
      </c>
      <c r="G9" s="11">
        <v>2021</v>
      </c>
      <c r="H9" s="11" t="s">
        <v>52</v>
      </c>
    </row>
    <row r="10" spans="1:8" ht="15" customHeight="1">
      <c r="B10" t="s">
        <v>53</v>
      </c>
      <c r="C10" t="s">
        <v>54</v>
      </c>
      <c r="D10" t="s">
        <v>55</v>
      </c>
      <c r="E10" t="s">
        <v>56</v>
      </c>
      <c r="F10" s="56">
        <v>2699814</v>
      </c>
      <c r="G10" s="9">
        <v>3683206</v>
      </c>
      <c r="H10" s="10">
        <f>(F10-G10)/G10</f>
        <v>-0.26699348339462958</v>
      </c>
    </row>
    <row r="11" spans="1:8" ht="15" customHeight="1">
      <c r="B11" t="s">
        <v>57</v>
      </c>
      <c r="C11" t="s">
        <v>58</v>
      </c>
      <c r="D11" t="s">
        <v>55</v>
      </c>
      <c r="E11" t="s">
        <v>56</v>
      </c>
      <c r="F11" s="56">
        <v>2699814</v>
      </c>
      <c r="G11" s="9">
        <v>2382754</v>
      </c>
      <c r="H11" s="10">
        <f t="shared" ref="H11:H19" si="0">(F11-G11)/G11</f>
        <v>0.13306451274449649</v>
      </c>
    </row>
    <row r="12" spans="1:8" ht="15" customHeight="1">
      <c r="B12" t="s">
        <v>59</v>
      </c>
      <c r="C12" t="s">
        <v>60</v>
      </c>
      <c r="D12" t="s">
        <v>55</v>
      </c>
      <c r="E12" t="s">
        <v>56</v>
      </c>
      <c r="F12" s="56">
        <v>3539037</v>
      </c>
      <c r="G12" s="9">
        <v>5756521</v>
      </c>
      <c r="H12" s="10">
        <f t="shared" si="0"/>
        <v>-0.38521252680221263</v>
      </c>
    </row>
    <row r="13" spans="1:8" ht="15" customHeight="1">
      <c r="B13" t="s">
        <v>61</v>
      </c>
      <c r="C13" t="s">
        <v>62</v>
      </c>
      <c r="D13" t="s">
        <v>55</v>
      </c>
      <c r="E13" t="s">
        <v>56</v>
      </c>
      <c r="F13" s="56">
        <v>3539037</v>
      </c>
      <c r="G13" s="9">
        <v>3590970</v>
      </c>
      <c r="H13" s="10">
        <f t="shared" si="0"/>
        <v>-1.4462109123718661E-2</v>
      </c>
    </row>
    <row r="14" spans="1:8" ht="15" customHeight="1">
      <c r="B14" t="s">
        <v>63</v>
      </c>
      <c r="C14" t="s">
        <v>64</v>
      </c>
      <c r="D14" t="s">
        <v>65</v>
      </c>
      <c r="E14" t="s">
        <v>66</v>
      </c>
      <c r="F14" s="56">
        <v>718</v>
      </c>
      <c r="G14" s="9">
        <v>1164</v>
      </c>
      <c r="H14" s="10">
        <f t="shared" si="0"/>
        <v>-0.38316151202749144</v>
      </c>
    </row>
    <row r="15" spans="1:8" ht="15" customHeight="1">
      <c r="B15" t="s">
        <v>67</v>
      </c>
      <c r="C15" t="s">
        <v>68</v>
      </c>
      <c r="D15" t="s">
        <v>69</v>
      </c>
      <c r="E15" t="s">
        <v>70</v>
      </c>
      <c r="F15" s="56">
        <v>693</v>
      </c>
      <c r="G15">
        <v>866</v>
      </c>
      <c r="H15" s="10">
        <f t="shared" si="0"/>
        <v>-0.1997690531177829</v>
      </c>
    </row>
    <row r="16" spans="1:8" ht="15" customHeight="1">
      <c r="B16" t="s">
        <v>71</v>
      </c>
      <c r="C16" t="s">
        <v>72</v>
      </c>
      <c r="D16" t="s">
        <v>73</v>
      </c>
      <c r="E16" t="s">
        <v>74</v>
      </c>
      <c r="F16" s="56">
        <v>6905</v>
      </c>
      <c r="G16" s="9">
        <v>10041</v>
      </c>
      <c r="H16" s="10">
        <f t="shared" si="0"/>
        <v>-0.31231949009062843</v>
      </c>
    </row>
    <row r="17" spans="2:8" ht="15" customHeight="1">
      <c r="B17" t="s">
        <v>75</v>
      </c>
      <c r="C17" t="s">
        <v>76</v>
      </c>
      <c r="D17" t="s">
        <v>73</v>
      </c>
      <c r="E17" t="s">
        <v>74</v>
      </c>
      <c r="F17" s="56">
        <v>6905</v>
      </c>
      <c r="G17" s="9">
        <v>4055</v>
      </c>
      <c r="H17" s="10">
        <f t="shared" si="0"/>
        <v>0.70283600493218246</v>
      </c>
    </row>
    <row r="18" spans="2:8" ht="15" customHeight="1">
      <c r="B18" t="s">
        <v>77</v>
      </c>
      <c r="C18" t="s">
        <v>78</v>
      </c>
      <c r="D18" t="s">
        <v>79</v>
      </c>
      <c r="E18" t="s">
        <v>80</v>
      </c>
      <c r="F18" s="56">
        <v>275</v>
      </c>
      <c r="G18">
        <v>263</v>
      </c>
      <c r="H18" s="10">
        <f t="shared" si="0"/>
        <v>4.5627376425855515E-2</v>
      </c>
    </row>
    <row r="19" spans="2:8" ht="15" customHeight="1" thickBot="1">
      <c r="B19" s="3" t="s">
        <v>77</v>
      </c>
      <c r="C19" s="3" t="s">
        <v>81</v>
      </c>
      <c r="D19" s="3" t="s">
        <v>79</v>
      </c>
      <c r="E19" s="3" t="s">
        <v>80</v>
      </c>
      <c r="F19" s="57">
        <v>275</v>
      </c>
      <c r="G19" s="3">
        <v>226</v>
      </c>
      <c r="H19" s="41">
        <f t="shared" si="0"/>
        <v>0.2168141592920354</v>
      </c>
    </row>
    <row r="20" spans="2:8" ht="15" customHeight="1">
      <c r="H20" s="10"/>
    </row>
    <row r="21" spans="2:8" ht="15" customHeight="1">
      <c r="B21" s="22" t="s">
        <v>82</v>
      </c>
    </row>
    <row r="22" spans="2:8" ht="15" customHeight="1">
      <c r="B22" s="21" t="s">
        <v>83</v>
      </c>
    </row>
    <row r="23" spans="2:8" ht="15" customHeight="1">
      <c r="B23" s="13" t="s">
        <v>84</v>
      </c>
    </row>
    <row r="24" spans="2:8" ht="17.25">
      <c r="B24" s="14" t="s">
        <v>85</v>
      </c>
    </row>
  </sheetData>
  <pageMargins left="0.7" right="0.7"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6F47A-976C-475D-9A2D-B26D8D1AFB98}">
  <dimension ref="A2:J37"/>
  <sheetViews>
    <sheetView showGridLines="0" topLeftCell="A5" workbookViewId="0">
      <selection activeCell="O18" sqref="O18:P18"/>
    </sheetView>
  </sheetViews>
  <sheetFormatPr defaultRowHeight="15"/>
  <cols>
    <col min="1" max="1" width="4.42578125" customWidth="1"/>
    <col min="2" max="2" width="45.85546875" customWidth="1"/>
    <col min="3" max="3" width="16.5703125" customWidth="1"/>
    <col min="4" max="4" width="13.5703125" customWidth="1"/>
    <col min="5" max="5" width="26.140625" customWidth="1"/>
    <col min="6" max="6" width="17.7109375" customWidth="1"/>
    <col min="7" max="7" width="15" customWidth="1"/>
    <col min="8" max="8" width="18.7109375" customWidth="1"/>
    <col min="9" max="9" width="16.42578125" customWidth="1"/>
  </cols>
  <sheetData>
    <row r="2" spans="1:10" ht="12" customHeight="1">
      <c r="A2" s="1"/>
    </row>
    <row r="3" spans="1:10" ht="31.5">
      <c r="A3" s="1"/>
      <c r="B3" s="1" t="s">
        <v>0</v>
      </c>
      <c r="D3" s="1"/>
      <c r="G3" s="1"/>
    </row>
    <row r="7" spans="1:10" ht="21">
      <c r="B7" s="2" t="s">
        <v>86</v>
      </c>
      <c r="C7" s="3"/>
      <c r="D7" s="3"/>
      <c r="E7" s="3"/>
      <c r="F7" s="3"/>
      <c r="G7" s="3"/>
      <c r="H7" s="3"/>
      <c r="I7" s="3"/>
      <c r="J7" s="3"/>
    </row>
    <row r="9" spans="1:10" ht="41.25" customHeight="1">
      <c r="B9" s="15" t="s">
        <v>48</v>
      </c>
      <c r="C9" s="15" t="s">
        <v>49</v>
      </c>
      <c r="D9" s="15" t="s">
        <v>50</v>
      </c>
      <c r="E9" s="15" t="s">
        <v>87</v>
      </c>
      <c r="F9" s="15">
        <v>2022</v>
      </c>
      <c r="G9" s="16" t="s">
        <v>88</v>
      </c>
      <c r="H9" s="15">
        <v>2021</v>
      </c>
      <c r="I9" s="16" t="s">
        <v>88</v>
      </c>
      <c r="J9" s="15" t="s">
        <v>52</v>
      </c>
    </row>
    <row r="10" spans="1:10">
      <c r="B10" t="s">
        <v>53</v>
      </c>
      <c r="C10" t="s">
        <v>54</v>
      </c>
      <c r="D10" t="s">
        <v>55</v>
      </c>
      <c r="E10" t="s">
        <v>56</v>
      </c>
      <c r="F10" s="58">
        <v>2489806</v>
      </c>
      <c r="G10" s="59" t="s">
        <v>89</v>
      </c>
      <c r="H10" s="19">
        <v>3495067</v>
      </c>
      <c r="I10" s="32" t="s">
        <v>90</v>
      </c>
      <c r="J10" s="10">
        <f>(F10-H10)/H10</f>
        <v>-0.28762281238099296</v>
      </c>
    </row>
    <row r="11" spans="1:10">
      <c r="E11" t="s">
        <v>91</v>
      </c>
      <c r="F11" s="60">
        <v>1</v>
      </c>
      <c r="G11" s="59"/>
      <c r="H11" s="31">
        <v>1</v>
      </c>
      <c r="I11" s="32"/>
      <c r="J11" s="26">
        <v>0</v>
      </c>
    </row>
    <row r="12" spans="1:10">
      <c r="B12" t="s">
        <v>57</v>
      </c>
      <c r="C12" t="s">
        <v>58</v>
      </c>
      <c r="D12" t="s">
        <v>55</v>
      </c>
      <c r="E12" t="s">
        <v>56</v>
      </c>
      <c r="F12" s="56">
        <v>2489806</v>
      </c>
      <c r="G12" s="59" t="s">
        <v>89</v>
      </c>
      <c r="H12" s="9">
        <v>2194615</v>
      </c>
      <c r="I12" s="32" t="s">
        <v>92</v>
      </c>
      <c r="J12" s="10">
        <f>(F12-H12)/H12</f>
        <v>0.13450696363599082</v>
      </c>
    </row>
    <row r="13" spans="1:10">
      <c r="B13" t="s">
        <v>59</v>
      </c>
      <c r="C13" t="s">
        <v>60</v>
      </c>
      <c r="D13" t="s">
        <v>55</v>
      </c>
      <c r="E13" t="s">
        <v>56</v>
      </c>
      <c r="F13" s="56">
        <v>3539037</v>
      </c>
      <c r="G13" s="59" t="s">
        <v>89</v>
      </c>
      <c r="H13" s="9">
        <v>5756521</v>
      </c>
      <c r="I13" s="32" t="s">
        <v>90</v>
      </c>
      <c r="J13" s="10">
        <f t="shared" ref="J13:J31" si="0">(F13-H13)/H13</f>
        <v>-0.38521252680221263</v>
      </c>
    </row>
    <row r="14" spans="1:10">
      <c r="B14" t="s">
        <v>61</v>
      </c>
      <c r="C14" t="s">
        <v>62</v>
      </c>
      <c r="D14" t="s">
        <v>55</v>
      </c>
      <c r="E14" t="s">
        <v>56</v>
      </c>
      <c r="F14" s="56">
        <v>3539037</v>
      </c>
      <c r="G14" s="59" t="s">
        <v>89</v>
      </c>
      <c r="H14" s="9">
        <v>3590970</v>
      </c>
      <c r="I14" s="32" t="s">
        <v>92</v>
      </c>
      <c r="J14" s="10">
        <f t="shared" si="0"/>
        <v>-1.4462109123718661E-2</v>
      </c>
    </row>
    <row r="15" spans="1:10" ht="17.25">
      <c r="B15" t="s">
        <v>93</v>
      </c>
      <c r="C15" t="s">
        <v>94</v>
      </c>
      <c r="D15" t="s">
        <v>95</v>
      </c>
      <c r="E15" t="s">
        <v>96</v>
      </c>
      <c r="F15" s="56">
        <v>86</v>
      </c>
      <c r="G15" s="59" t="s">
        <v>89</v>
      </c>
      <c r="H15">
        <v>91</v>
      </c>
      <c r="I15" s="32" t="s">
        <v>90</v>
      </c>
      <c r="J15" s="10">
        <f t="shared" si="0"/>
        <v>-5.4945054945054944E-2</v>
      </c>
    </row>
    <row r="16" spans="1:10" ht="17.25">
      <c r="B16" t="s">
        <v>97</v>
      </c>
      <c r="C16" t="s">
        <v>98</v>
      </c>
      <c r="D16" t="s">
        <v>95</v>
      </c>
      <c r="E16" t="s">
        <v>96</v>
      </c>
      <c r="F16" s="56">
        <v>86</v>
      </c>
      <c r="G16" s="59" t="s">
        <v>89</v>
      </c>
      <c r="H16">
        <v>81</v>
      </c>
      <c r="I16" s="32" t="s">
        <v>92</v>
      </c>
      <c r="J16" s="10">
        <f t="shared" si="0"/>
        <v>6.1728395061728392E-2</v>
      </c>
    </row>
    <row r="17" spans="2:10" ht="18">
      <c r="B17" t="s">
        <v>63</v>
      </c>
      <c r="C17" t="s">
        <v>64</v>
      </c>
      <c r="D17" t="s">
        <v>65</v>
      </c>
      <c r="E17" t="s">
        <v>66</v>
      </c>
      <c r="F17" s="56">
        <v>718</v>
      </c>
      <c r="G17" s="59" t="s">
        <v>89</v>
      </c>
      <c r="H17" s="9">
        <v>1164</v>
      </c>
      <c r="I17" s="32" t="s">
        <v>90</v>
      </c>
      <c r="J17" s="10">
        <f t="shared" si="0"/>
        <v>-0.38316151202749144</v>
      </c>
    </row>
    <row r="18" spans="2:10" ht="18">
      <c r="B18" t="s">
        <v>99</v>
      </c>
      <c r="C18" s="18" t="s">
        <v>100</v>
      </c>
      <c r="D18" t="s">
        <v>69</v>
      </c>
      <c r="E18" s="18" t="s">
        <v>101</v>
      </c>
      <c r="F18" s="60">
        <v>0</v>
      </c>
      <c r="G18" s="59" t="s">
        <v>89</v>
      </c>
      <c r="H18" s="10">
        <v>0</v>
      </c>
      <c r="I18" s="32" t="s">
        <v>90</v>
      </c>
      <c r="J18" s="26">
        <v>0</v>
      </c>
    </row>
    <row r="19" spans="2:10" ht="18">
      <c r="E19" t="s">
        <v>70</v>
      </c>
      <c r="F19" s="56">
        <v>639</v>
      </c>
      <c r="G19" s="59"/>
      <c r="H19">
        <v>822</v>
      </c>
      <c r="I19" s="32"/>
      <c r="J19" s="10">
        <f t="shared" si="0"/>
        <v>-0.22262773722627738</v>
      </c>
    </row>
    <row r="20" spans="2:10" ht="18.75">
      <c r="B20" t="s">
        <v>102</v>
      </c>
      <c r="C20" t="s">
        <v>103</v>
      </c>
      <c r="D20" t="s">
        <v>104</v>
      </c>
      <c r="E20" t="s">
        <v>105</v>
      </c>
      <c r="F20" s="61">
        <v>1.9E-2</v>
      </c>
      <c r="G20" s="59" t="s">
        <v>89</v>
      </c>
      <c r="H20">
        <v>0.02</v>
      </c>
      <c r="I20" s="32" t="s">
        <v>90</v>
      </c>
      <c r="J20" s="10">
        <f t="shared" si="0"/>
        <v>-5.0000000000000044E-2</v>
      </c>
    </row>
    <row r="21" spans="2:10" ht="17.25">
      <c r="B21" t="s">
        <v>71</v>
      </c>
      <c r="C21" t="s">
        <v>72</v>
      </c>
      <c r="D21" t="s">
        <v>73</v>
      </c>
      <c r="E21" t="s">
        <v>74</v>
      </c>
      <c r="F21" s="56">
        <v>6905</v>
      </c>
      <c r="G21" s="59" t="s">
        <v>89</v>
      </c>
      <c r="H21" s="9">
        <v>10041</v>
      </c>
      <c r="I21" s="32" t="s">
        <v>90</v>
      </c>
      <c r="J21" s="10">
        <f t="shared" si="0"/>
        <v>-0.31231949009062843</v>
      </c>
    </row>
    <row r="22" spans="2:10" ht="17.25">
      <c r="B22" t="s">
        <v>75</v>
      </c>
      <c r="C22" t="s">
        <v>76</v>
      </c>
      <c r="D22" t="s">
        <v>73</v>
      </c>
      <c r="E22" t="s">
        <v>74</v>
      </c>
      <c r="F22" s="56">
        <v>6905</v>
      </c>
      <c r="G22" s="59" t="s">
        <v>89</v>
      </c>
      <c r="H22" s="9">
        <v>4055</v>
      </c>
      <c r="I22" s="32" t="s">
        <v>92</v>
      </c>
      <c r="J22" s="10">
        <f t="shared" si="0"/>
        <v>0.70283600493218246</v>
      </c>
    </row>
    <row r="23" spans="2:10" ht="17.25">
      <c r="B23" t="s">
        <v>106</v>
      </c>
      <c r="C23" t="s">
        <v>107</v>
      </c>
      <c r="D23" s="20">
        <v>303.5</v>
      </c>
      <c r="E23" t="s">
        <v>108</v>
      </c>
      <c r="F23" s="62">
        <v>0.1</v>
      </c>
      <c r="G23" s="59" t="s">
        <v>89</v>
      </c>
      <c r="H23" s="39">
        <v>0.1</v>
      </c>
      <c r="I23" s="32" t="s">
        <v>90</v>
      </c>
      <c r="J23" s="10">
        <f t="shared" si="0"/>
        <v>0</v>
      </c>
    </row>
    <row r="24" spans="2:10">
      <c r="B24" t="s">
        <v>77</v>
      </c>
      <c r="C24" t="s">
        <v>78</v>
      </c>
      <c r="D24" t="s">
        <v>79</v>
      </c>
      <c r="E24" t="s">
        <v>80</v>
      </c>
      <c r="F24" s="56">
        <v>125</v>
      </c>
      <c r="G24" s="59" t="s">
        <v>89</v>
      </c>
      <c r="H24">
        <v>80</v>
      </c>
      <c r="I24" s="32" t="s">
        <v>90</v>
      </c>
      <c r="J24" s="10">
        <f t="shared" si="0"/>
        <v>0.5625</v>
      </c>
    </row>
    <row r="25" spans="2:10">
      <c r="E25" t="s">
        <v>109</v>
      </c>
      <c r="F25" s="63">
        <v>0.51</v>
      </c>
      <c r="G25" s="59"/>
      <c r="H25" s="10">
        <v>0.45</v>
      </c>
      <c r="I25" s="32"/>
      <c r="J25" s="10">
        <f t="shared" si="0"/>
        <v>0.13333333333333333</v>
      </c>
    </row>
    <row r="26" spans="2:10">
      <c r="E26" t="s">
        <v>110</v>
      </c>
      <c r="F26" s="63">
        <v>0.2</v>
      </c>
      <c r="G26" s="59"/>
      <c r="H26" s="10">
        <v>0.03</v>
      </c>
      <c r="I26" s="32"/>
      <c r="J26" s="10">
        <f t="shared" si="0"/>
        <v>5.666666666666667</v>
      </c>
    </row>
    <row r="27" spans="2:10">
      <c r="E27" t="s">
        <v>111</v>
      </c>
      <c r="F27" s="63">
        <v>0.28000000000000003</v>
      </c>
      <c r="G27" s="59"/>
      <c r="H27" s="10">
        <v>0.54</v>
      </c>
      <c r="I27" s="32"/>
      <c r="J27" s="10">
        <f t="shared" si="0"/>
        <v>-0.48148148148148145</v>
      </c>
    </row>
    <row r="28" spans="2:10">
      <c r="B28" t="s">
        <v>112</v>
      </c>
      <c r="C28" t="s">
        <v>81</v>
      </c>
      <c r="D28" t="s">
        <v>79</v>
      </c>
      <c r="E28" t="s">
        <v>80</v>
      </c>
      <c r="F28" s="23">
        <v>125</v>
      </c>
      <c r="G28" s="59" t="s">
        <v>89</v>
      </c>
      <c r="H28">
        <v>43</v>
      </c>
      <c r="I28" s="32" t="s">
        <v>92</v>
      </c>
      <c r="J28" s="10">
        <f t="shared" si="0"/>
        <v>1.9069767441860466</v>
      </c>
    </row>
    <row r="29" spans="2:10">
      <c r="E29" t="s">
        <v>109</v>
      </c>
      <c r="F29" s="63">
        <v>0.51</v>
      </c>
      <c r="G29" s="59"/>
      <c r="H29" s="10">
        <v>0.46</v>
      </c>
      <c r="I29" s="32"/>
      <c r="J29" s="10">
        <f t="shared" si="0"/>
        <v>0.10869565217391301</v>
      </c>
    </row>
    <row r="30" spans="2:10">
      <c r="E30" t="s">
        <v>110</v>
      </c>
      <c r="F30" s="63">
        <v>0.2</v>
      </c>
      <c r="G30" s="59"/>
      <c r="H30" s="10">
        <v>0.05</v>
      </c>
      <c r="I30" s="32"/>
      <c r="J30" s="10">
        <f t="shared" si="0"/>
        <v>3.0000000000000004</v>
      </c>
    </row>
    <row r="31" spans="2:10" ht="15.75" thickBot="1">
      <c r="B31" s="36"/>
      <c r="C31" s="36"/>
      <c r="D31" s="36"/>
      <c r="E31" s="36" t="s">
        <v>111</v>
      </c>
      <c r="F31" s="64">
        <v>0.28000000000000003</v>
      </c>
      <c r="G31" s="65"/>
      <c r="H31" s="41">
        <v>0.49</v>
      </c>
      <c r="I31" s="42"/>
      <c r="J31" s="41">
        <f t="shared" si="0"/>
        <v>-0.42857142857142849</v>
      </c>
    </row>
    <row r="33" spans="2:2">
      <c r="B33" s="23" t="s">
        <v>82</v>
      </c>
    </row>
    <row r="34" spans="2:2">
      <c r="B34" t="s">
        <v>113</v>
      </c>
    </row>
    <row r="35" spans="2:2">
      <c r="B35" t="s">
        <v>114</v>
      </c>
    </row>
    <row r="36" spans="2:2">
      <c r="B36" t="s">
        <v>115</v>
      </c>
    </row>
    <row r="37" spans="2:2">
      <c r="B37" t="s">
        <v>116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8CE10-795F-438F-9DDE-CACFFF7DD40D}">
  <dimension ref="A2:J26"/>
  <sheetViews>
    <sheetView showGridLines="0" workbookViewId="0">
      <selection activeCell="F10" sqref="F10"/>
    </sheetView>
  </sheetViews>
  <sheetFormatPr defaultRowHeight="15"/>
  <cols>
    <col min="1" max="1" width="4" customWidth="1"/>
    <col min="2" max="2" width="55.5703125" customWidth="1"/>
    <col min="3" max="3" width="15.28515625" customWidth="1"/>
    <col min="4" max="4" width="17" customWidth="1"/>
    <col min="5" max="5" width="22.5703125" customWidth="1"/>
    <col min="6" max="6" width="15.140625" customWidth="1"/>
    <col min="7" max="7" width="16.85546875" customWidth="1"/>
    <col min="8" max="8" width="16.7109375" customWidth="1"/>
    <col min="9" max="9" width="14.7109375" customWidth="1"/>
  </cols>
  <sheetData>
    <row r="2" spans="1:10" ht="12" customHeight="1">
      <c r="A2" s="1"/>
    </row>
    <row r="3" spans="1:10" ht="31.5">
      <c r="A3" s="1"/>
      <c r="B3" s="1" t="s">
        <v>0</v>
      </c>
      <c r="D3" s="1"/>
      <c r="G3" s="1"/>
    </row>
    <row r="7" spans="1:10" ht="21">
      <c r="B7" s="2" t="s">
        <v>117</v>
      </c>
      <c r="C7" s="3"/>
      <c r="D7" s="3"/>
      <c r="E7" s="3"/>
      <c r="F7" s="3"/>
      <c r="G7" s="3"/>
      <c r="H7" s="3"/>
      <c r="I7" s="3"/>
      <c r="J7" s="3"/>
    </row>
    <row r="9" spans="1:10" ht="35.25" customHeight="1">
      <c r="B9" s="15" t="s">
        <v>48</v>
      </c>
      <c r="C9" s="15" t="s">
        <v>49</v>
      </c>
      <c r="D9" s="15" t="s">
        <v>50</v>
      </c>
      <c r="E9" s="15" t="s">
        <v>87</v>
      </c>
      <c r="F9" s="15">
        <v>2022</v>
      </c>
      <c r="G9" s="16" t="s">
        <v>88</v>
      </c>
      <c r="H9" s="15">
        <v>2021</v>
      </c>
      <c r="I9" s="16" t="s">
        <v>88</v>
      </c>
      <c r="J9" s="15" t="s">
        <v>52</v>
      </c>
    </row>
    <row r="10" spans="1:10">
      <c r="B10" t="s">
        <v>118</v>
      </c>
      <c r="C10" t="s">
        <v>54</v>
      </c>
      <c r="D10" t="s">
        <v>55</v>
      </c>
      <c r="E10" t="s">
        <v>56</v>
      </c>
      <c r="F10" s="56">
        <v>210008</v>
      </c>
      <c r="G10" s="59" t="s">
        <v>119</v>
      </c>
      <c r="H10" s="9">
        <v>188139</v>
      </c>
      <c r="I10" s="32" t="s">
        <v>119</v>
      </c>
      <c r="J10" s="10">
        <f>(F10-H10)/H10</f>
        <v>0.11623852577083965</v>
      </c>
    </row>
    <row r="11" spans="1:10">
      <c r="B11" t="s">
        <v>57</v>
      </c>
      <c r="C11" t="s">
        <v>58</v>
      </c>
      <c r="D11" t="s">
        <v>55</v>
      </c>
      <c r="E11" t="s">
        <v>56</v>
      </c>
      <c r="F11" s="56">
        <v>210008</v>
      </c>
      <c r="G11" s="59" t="s">
        <v>119</v>
      </c>
      <c r="H11" s="9">
        <v>188139</v>
      </c>
      <c r="I11" s="32" t="s">
        <v>119</v>
      </c>
      <c r="J11" s="10">
        <f t="shared" ref="J11:J22" si="0">(F11-H11)/H11</f>
        <v>0.11623852577083965</v>
      </c>
    </row>
    <row r="12" spans="1:10">
      <c r="B12" t="s">
        <v>93</v>
      </c>
      <c r="C12" t="s">
        <v>94</v>
      </c>
      <c r="D12" t="s">
        <v>95</v>
      </c>
      <c r="E12" t="s">
        <v>120</v>
      </c>
      <c r="F12" s="23">
        <v>717</v>
      </c>
      <c r="G12" s="59" t="s">
        <v>119</v>
      </c>
      <c r="H12">
        <v>642</v>
      </c>
      <c r="I12" s="32" t="s">
        <v>119</v>
      </c>
      <c r="J12" s="10">
        <f t="shared" si="0"/>
        <v>0.11682242990654206</v>
      </c>
    </row>
    <row r="13" spans="1:10" ht="18">
      <c r="B13" t="s">
        <v>121</v>
      </c>
      <c r="C13" t="s">
        <v>68</v>
      </c>
      <c r="D13" t="s">
        <v>69</v>
      </c>
      <c r="E13" t="s">
        <v>66</v>
      </c>
      <c r="F13" s="23">
        <v>54</v>
      </c>
      <c r="G13" s="59" t="s">
        <v>119</v>
      </c>
      <c r="H13">
        <v>44</v>
      </c>
      <c r="I13" s="32" t="s">
        <v>119</v>
      </c>
      <c r="J13" s="10">
        <f t="shared" si="0"/>
        <v>0.22727272727272727</v>
      </c>
    </row>
    <row r="14" spans="1:10" ht="18">
      <c r="B14" t="s">
        <v>102</v>
      </c>
      <c r="C14" t="s">
        <v>103</v>
      </c>
      <c r="D14" t="s">
        <v>69</v>
      </c>
      <c r="E14" t="s">
        <v>122</v>
      </c>
      <c r="F14" s="23">
        <v>0.185</v>
      </c>
      <c r="G14" s="59" t="s">
        <v>119</v>
      </c>
      <c r="H14">
        <v>0.152</v>
      </c>
      <c r="I14" s="32" t="s">
        <v>119</v>
      </c>
      <c r="J14" s="10">
        <f t="shared" si="0"/>
        <v>0.21710526315789475</v>
      </c>
    </row>
    <row r="15" spans="1:10">
      <c r="B15" t="s">
        <v>77</v>
      </c>
      <c r="C15" t="s">
        <v>78</v>
      </c>
      <c r="D15" t="s">
        <v>79</v>
      </c>
      <c r="E15" t="s">
        <v>80</v>
      </c>
      <c r="F15" s="23">
        <v>150</v>
      </c>
      <c r="G15" s="59" t="s">
        <v>119</v>
      </c>
      <c r="H15">
        <v>183</v>
      </c>
      <c r="I15" s="32" t="s">
        <v>119</v>
      </c>
      <c r="J15" s="10">
        <f t="shared" si="0"/>
        <v>-0.18032786885245902</v>
      </c>
    </row>
    <row r="16" spans="1:10">
      <c r="E16" t="s">
        <v>109</v>
      </c>
      <c r="F16" s="63">
        <v>0.35</v>
      </c>
      <c r="G16" s="59"/>
      <c r="H16" s="10">
        <v>0.38</v>
      </c>
      <c r="I16" s="32"/>
      <c r="J16" s="10">
        <f t="shared" si="0"/>
        <v>-7.8947368421052697E-2</v>
      </c>
    </row>
    <row r="17" spans="2:10">
      <c r="E17" t="s">
        <v>110</v>
      </c>
      <c r="F17" s="63">
        <v>0.05</v>
      </c>
      <c r="G17" s="59"/>
      <c r="H17" s="10">
        <v>0.01</v>
      </c>
      <c r="I17" s="32"/>
      <c r="J17" s="10">
        <f t="shared" si="0"/>
        <v>4</v>
      </c>
    </row>
    <row r="18" spans="2:10">
      <c r="E18" t="s">
        <v>111</v>
      </c>
      <c r="F18" s="63">
        <v>0.6</v>
      </c>
      <c r="G18" s="59"/>
      <c r="H18" s="10">
        <v>0.61</v>
      </c>
      <c r="I18" s="32"/>
      <c r="J18" s="10">
        <f t="shared" si="0"/>
        <v>-1.6393442622950834E-2</v>
      </c>
    </row>
    <row r="19" spans="2:10">
      <c r="B19" t="s">
        <v>112</v>
      </c>
      <c r="C19" t="s">
        <v>81</v>
      </c>
      <c r="D19" t="s">
        <v>79</v>
      </c>
      <c r="E19" t="s">
        <v>80</v>
      </c>
      <c r="F19" s="66">
        <v>150</v>
      </c>
      <c r="G19" s="59" t="s">
        <v>119</v>
      </c>
      <c r="H19">
        <v>183</v>
      </c>
      <c r="I19" s="32" t="s">
        <v>119</v>
      </c>
      <c r="J19" s="10">
        <f>(F19-H19)/H19</f>
        <v>-0.18032786885245902</v>
      </c>
    </row>
    <row r="20" spans="2:10">
      <c r="E20" t="s">
        <v>109</v>
      </c>
      <c r="F20" s="63">
        <v>0.35</v>
      </c>
      <c r="G20" s="59"/>
      <c r="H20" s="10">
        <v>0.38</v>
      </c>
      <c r="I20" s="32"/>
      <c r="J20" s="10">
        <f t="shared" si="0"/>
        <v>-7.8947368421052697E-2</v>
      </c>
    </row>
    <row r="21" spans="2:10">
      <c r="E21" t="s">
        <v>110</v>
      </c>
      <c r="F21" s="63">
        <v>0.05</v>
      </c>
      <c r="G21" s="59"/>
      <c r="H21" s="10">
        <v>0.01</v>
      </c>
      <c r="I21" s="32"/>
      <c r="J21" s="10">
        <f t="shared" si="0"/>
        <v>4</v>
      </c>
    </row>
    <row r="22" spans="2:10" ht="15.75" thickBot="1">
      <c r="B22" s="36"/>
      <c r="C22" s="36"/>
      <c r="D22" s="36"/>
      <c r="E22" s="36" t="s">
        <v>111</v>
      </c>
      <c r="F22" s="64">
        <v>0.6</v>
      </c>
      <c r="G22" s="65"/>
      <c r="H22" s="41">
        <v>0.61</v>
      </c>
      <c r="I22" s="42"/>
      <c r="J22" s="41">
        <f t="shared" si="0"/>
        <v>-1.6393442622950834E-2</v>
      </c>
    </row>
    <row r="24" spans="2:10">
      <c r="B24" s="23" t="s">
        <v>82</v>
      </c>
    </row>
    <row r="25" spans="2:10">
      <c r="B25" t="s">
        <v>123</v>
      </c>
    </row>
    <row r="26" spans="2:10">
      <c r="B26" t="s">
        <v>124</v>
      </c>
    </row>
  </sheetData>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FC34D-E52C-4F19-84BE-11AAEC1A91BE}">
  <dimension ref="A2:H26"/>
  <sheetViews>
    <sheetView showGridLines="0" workbookViewId="0">
      <selection activeCell="H10" sqref="H10"/>
    </sheetView>
  </sheetViews>
  <sheetFormatPr defaultRowHeight="15"/>
  <cols>
    <col min="1" max="1" width="4.85546875" customWidth="1"/>
    <col min="2" max="2" width="48.42578125" customWidth="1"/>
    <col min="3" max="3" width="18" customWidth="1"/>
    <col min="4" max="4" width="15.5703125" customWidth="1"/>
    <col min="5" max="5" width="26.5703125" customWidth="1"/>
    <col min="6" max="8" width="14.140625" customWidth="1"/>
  </cols>
  <sheetData>
    <row r="2" spans="1:8" ht="12" customHeight="1">
      <c r="A2" s="1"/>
    </row>
    <row r="3" spans="1:8" ht="31.5">
      <c r="A3" s="1"/>
      <c r="B3" s="1" t="s">
        <v>0</v>
      </c>
      <c r="D3" s="1"/>
      <c r="G3" s="1"/>
    </row>
    <row r="7" spans="1:8" ht="21">
      <c r="B7" s="2" t="s">
        <v>6</v>
      </c>
      <c r="C7" s="3"/>
      <c r="D7" s="3"/>
      <c r="E7" s="3"/>
      <c r="F7" s="3"/>
      <c r="G7" s="3"/>
      <c r="H7" s="3"/>
    </row>
    <row r="9" spans="1:8" s="38" customFormat="1" ht="15.75">
      <c r="B9" s="15" t="s">
        <v>48</v>
      </c>
      <c r="C9" s="15" t="s">
        <v>49</v>
      </c>
      <c r="D9" s="15" t="s">
        <v>50</v>
      </c>
      <c r="E9" s="15" t="s">
        <v>87</v>
      </c>
      <c r="F9" s="15">
        <v>2022</v>
      </c>
      <c r="G9" s="15">
        <v>2021</v>
      </c>
      <c r="H9" s="15" t="s">
        <v>52</v>
      </c>
    </row>
    <row r="10" spans="1:8">
      <c r="B10" t="s">
        <v>53</v>
      </c>
      <c r="C10" t="s">
        <v>54</v>
      </c>
      <c r="D10" s="18" t="s">
        <v>55</v>
      </c>
      <c r="E10" s="24" t="s">
        <v>56</v>
      </c>
      <c r="F10" s="67">
        <v>27246</v>
      </c>
      <c r="G10" s="9">
        <v>25481</v>
      </c>
      <c r="H10" s="10">
        <f>(F10-G10)/G10</f>
        <v>6.9267297201836664E-2</v>
      </c>
    </row>
    <row r="11" spans="1:8">
      <c r="E11" t="s">
        <v>91</v>
      </c>
      <c r="F11" s="67">
        <v>100</v>
      </c>
      <c r="G11">
        <v>100</v>
      </c>
      <c r="H11" s="10">
        <f t="shared" ref="H11:H21" si="0">(F11-G11)/G11</f>
        <v>0</v>
      </c>
    </row>
    <row r="12" spans="1:8">
      <c r="B12" t="s">
        <v>57</v>
      </c>
      <c r="C12" t="s">
        <v>58</v>
      </c>
      <c r="D12" t="s">
        <v>55</v>
      </c>
      <c r="E12" t="s">
        <v>56</v>
      </c>
      <c r="F12" s="67">
        <v>27246</v>
      </c>
      <c r="G12" s="9">
        <v>25481</v>
      </c>
      <c r="H12" s="10">
        <f t="shared" si="0"/>
        <v>6.9267297201836664E-2</v>
      </c>
    </row>
    <row r="13" spans="1:8">
      <c r="B13" t="s">
        <v>59</v>
      </c>
      <c r="C13" t="s">
        <v>60</v>
      </c>
      <c r="D13" t="s">
        <v>55</v>
      </c>
      <c r="E13" t="s">
        <v>56</v>
      </c>
      <c r="F13" s="67">
        <v>39440</v>
      </c>
      <c r="G13" s="9">
        <v>29059</v>
      </c>
      <c r="H13" s="10">
        <f t="shared" si="0"/>
        <v>0.35723872122234074</v>
      </c>
    </row>
    <row r="14" spans="1:8">
      <c r="B14" t="s">
        <v>61</v>
      </c>
      <c r="C14" t="s">
        <v>62</v>
      </c>
      <c r="D14" t="s">
        <v>55</v>
      </c>
      <c r="E14" t="s">
        <v>56</v>
      </c>
      <c r="F14" s="67">
        <v>39440</v>
      </c>
      <c r="G14" s="9">
        <v>29059</v>
      </c>
      <c r="H14" s="10">
        <f t="shared" si="0"/>
        <v>0.35723872122234074</v>
      </c>
    </row>
    <row r="15" spans="1:8" ht="17.25">
      <c r="B15" t="s">
        <v>93</v>
      </c>
      <c r="C15" t="s">
        <v>94</v>
      </c>
      <c r="D15" t="s">
        <v>95</v>
      </c>
      <c r="E15" t="s">
        <v>96</v>
      </c>
      <c r="F15" s="67">
        <v>112</v>
      </c>
      <c r="G15">
        <v>92</v>
      </c>
      <c r="H15" s="10">
        <f t="shared" si="0"/>
        <v>0.21739130434782608</v>
      </c>
    </row>
    <row r="16" spans="1:8" ht="18">
      <c r="B16" t="s">
        <v>63</v>
      </c>
      <c r="C16" t="s">
        <v>64</v>
      </c>
      <c r="D16" t="s">
        <v>65</v>
      </c>
      <c r="E16" t="s">
        <v>66</v>
      </c>
      <c r="F16" s="67">
        <v>8</v>
      </c>
      <c r="G16">
        <v>6</v>
      </c>
      <c r="H16" s="10">
        <f t="shared" si="0"/>
        <v>0.33333333333333331</v>
      </c>
    </row>
    <row r="17" spans="2:8" ht="18">
      <c r="B17" t="s">
        <v>121</v>
      </c>
      <c r="C17" t="s">
        <v>68</v>
      </c>
      <c r="D17" t="s">
        <v>69</v>
      </c>
      <c r="E17" t="s">
        <v>66</v>
      </c>
      <c r="F17" s="67">
        <v>6</v>
      </c>
      <c r="G17">
        <v>3</v>
      </c>
      <c r="H17" s="10">
        <f t="shared" si="0"/>
        <v>1</v>
      </c>
    </row>
    <row r="18" spans="2:8" ht="18.75">
      <c r="B18" t="s">
        <v>102</v>
      </c>
      <c r="C18" t="s">
        <v>103</v>
      </c>
      <c r="D18" t="s">
        <v>104</v>
      </c>
      <c r="E18" t="s">
        <v>105</v>
      </c>
      <c r="F18" s="68">
        <v>2.3E-2</v>
      </c>
      <c r="G18">
        <v>1.6E-2</v>
      </c>
      <c r="H18" s="10">
        <f t="shared" si="0"/>
        <v>0.43749999999999994</v>
      </c>
    </row>
    <row r="19" spans="2:8" ht="17.25">
      <c r="B19" t="s">
        <v>71</v>
      </c>
      <c r="C19" t="s">
        <v>72</v>
      </c>
      <c r="D19" t="s">
        <v>73</v>
      </c>
      <c r="E19" t="s">
        <v>74</v>
      </c>
      <c r="F19" s="67">
        <v>9</v>
      </c>
      <c r="G19">
        <v>11</v>
      </c>
      <c r="H19" s="10">
        <f t="shared" si="0"/>
        <v>-0.18181818181818182</v>
      </c>
    </row>
    <row r="20" spans="2:8" ht="17.25">
      <c r="B20" t="s">
        <v>75</v>
      </c>
      <c r="C20" t="s">
        <v>76</v>
      </c>
      <c r="D20" t="s">
        <v>73</v>
      </c>
      <c r="E20" t="s">
        <v>74</v>
      </c>
      <c r="F20" s="67">
        <v>9</v>
      </c>
      <c r="G20">
        <v>11</v>
      </c>
      <c r="H20" s="10">
        <f t="shared" si="0"/>
        <v>-0.18181818181818182</v>
      </c>
    </row>
    <row r="21" spans="2:8" ht="18" thickBot="1">
      <c r="B21" s="3" t="s">
        <v>106</v>
      </c>
      <c r="C21" s="3" t="s">
        <v>107</v>
      </c>
      <c r="D21" s="3" t="s">
        <v>73</v>
      </c>
      <c r="E21" s="3" t="s">
        <v>125</v>
      </c>
      <c r="F21" s="57">
        <v>0.27</v>
      </c>
      <c r="G21" s="3">
        <v>0.32</v>
      </c>
      <c r="H21" s="41">
        <f t="shared" si="0"/>
        <v>-0.15624999999999997</v>
      </c>
    </row>
    <row r="23" spans="2:8">
      <c r="B23" s="23" t="s">
        <v>82</v>
      </c>
    </row>
    <row r="24" spans="2:8">
      <c r="B24" t="s">
        <v>126</v>
      </c>
    </row>
    <row r="25" spans="2:8">
      <c r="B25" s="74" t="s">
        <v>127</v>
      </c>
      <c r="C25" s="74"/>
      <c r="D25" s="74"/>
      <c r="E25" s="74"/>
      <c r="F25" s="74"/>
      <c r="G25" s="74"/>
    </row>
    <row r="26" spans="2:8" ht="50.25" customHeight="1">
      <c r="B26" s="74"/>
      <c r="C26" s="74"/>
      <c r="D26" s="74"/>
      <c r="E26" s="74"/>
      <c r="F26" s="74"/>
      <c r="G26" s="74"/>
    </row>
  </sheetData>
  <mergeCells count="1">
    <mergeCell ref="B25:G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A7AA-EB25-495B-BFBD-2BE63D85820C}">
  <dimension ref="A2:J33"/>
  <sheetViews>
    <sheetView showGridLines="0" topLeftCell="A5" workbookViewId="0">
      <selection activeCell="E12" sqref="E12"/>
    </sheetView>
  </sheetViews>
  <sheetFormatPr defaultRowHeight="15"/>
  <cols>
    <col min="1" max="1" width="3.85546875" customWidth="1"/>
    <col min="2" max="2" width="42" customWidth="1"/>
    <col min="3" max="3" width="44.28515625" customWidth="1"/>
    <col min="4" max="4" width="24.42578125" customWidth="1"/>
    <col min="5" max="6" width="12.140625" customWidth="1"/>
    <col min="8" max="10" width="12.7109375" customWidth="1"/>
  </cols>
  <sheetData>
    <row r="2" spans="1:10" ht="12" customHeight="1">
      <c r="A2" s="1"/>
    </row>
    <row r="3" spans="1:10" ht="31.5">
      <c r="A3" s="1"/>
      <c r="B3" s="1" t="s">
        <v>0</v>
      </c>
      <c r="C3" s="1"/>
      <c r="D3" s="1"/>
      <c r="F3" s="1"/>
      <c r="I3" s="1"/>
    </row>
    <row r="7" spans="1:10" ht="21.75" thickBot="1">
      <c r="B7" s="50" t="s">
        <v>128</v>
      </c>
      <c r="C7" s="50"/>
      <c r="D7" s="50"/>
      <c r="E7" s="36"/>
      <c r="F7" s="36"/>
      <c r="G7" s="36"/>
      <c r="H7" s="36"/>
      <c r="I7" s="36"/>
      <c r="J7" s="36"/>
    </row>
    <row r="10" spans="1:10" s="51" customFormat="1" ht="47.25">
      <c r="B10" s="16"/>
      <c r="C10" s="16" t="s">
        <v>129</v>
      </c>
      <c r="D10" s="16" t="s">
        <v>130</v>
      </c>
      <c r="E10" s="16">
        <v>2022</v>
      </c>
      <c r="F10" s="16">
        <v>2021</v>
      </c>
      <c r="G10" s="16" t="s">
        <v>52</v>
      </c>
      <c r="H10" s="16" t="s">
        <v>131</v>
      </c>
      <c r="I10" s="16" t="s">
        <v>132</v>
      </c>
      <c r="J10" s="16" t="s">
        <v>133</v>
      </c>
    </row>
    <row r="11" spans="1:10" ht="18">
      <c r="B11" t="s">
        <v>134</v>
      </c>
      <c r="C11" s="18" t="s">
        <v>135</v>
      </c>
      <c r="D11" s="34" t="s">
        <v>136</v>
      </c>
      <c r="E11" s="67">
        <v>733</v>
      </c>
      <c r="F11" s="9">
        <v>1164</v>
      </c>
      <c r="G11" s="10">
        <f>(E11-F11)/F11</f>
        <v>-0.3702749140893471</v>
      </c>
      <c r="H11" s="32" t="s">
        <v>137</v>
      </c>
      <c r="I11" s="32" t="s">
        <v>137</v>
      </c>
      <c r="J11" s="32" t="s">
        <v>137</v>
      </c>
    </row>
    <row r="12" spans="1:10" ht="18">
      <c r="B12" t="s">
        <v>138</v>
      </c>
      <c r="C12" t="s">
        <v>139</v>
      </c>
      <c r="D12" s="34" t="s">
        <v>136</v>
      </c>
      <c r="E12" s="67">
        <v>770</v>
      </c>
      <c r="F12">
        <v>866</v>
      </c>
      <c r="G12" s="10">
        <f t="shared" ref="G12:G27" si="0">(E12-F12)/F12</f>
        <v>-0.11085450346420324</v>
      </c>
      <c r="H12" s="32" t="s">
        <v>137</v>
      </c>
      <c r="I12" s="32" t="s">
        <v>137</v>
      </c>
      <c r="J12" s="32" t="s">
        <v>137</v>
      </c>
    </row>
    <row r="13" spans="1:10" ht="18.75">
      <c r="C13" s="34" t="s">
        <v>140</v>
      </c>
      <c r="D13" s="34" t="s">
        <v>136</v>
      </c>
      <c r="E13" s="67">
        <v>0</v>
      </c>
      <c r="F13">
        <v>0</v>
      </c>
      <c r="G13" s="26" t="s">
        <v>141</v>
      </c>
      <c r="H13" s="32" t="s">
        <v>137</v>
      </c>
      <c r="I13" s="32" t="s">
        <v>137</v>
      </c>
      <c r="J13" s="32" t="s">
        <v>137</v>
      </c>
    </row>
    <row r="14" spans="1:10" ht="18">
      <c r="B14" t="s">
        <v>142</v>
      </c>
      <c r="D14" s="34" t="s">
        <v>136</v>
      </c>
      <c r="E14" s="67">
        <v>1502</v>
      </c>
      <c r="F14" s="9">
        <v>2030</v>
      </c>
      <c r="G14" s="10">
        <f t="shared" si="0"/>
        <v>-0.26009852216748769</v>
      </c>
      <c r="H14" s="32"/>
      <c r="I14" s="32"/>
      <c r="J14" s="32"/>
    </row>
    <row r="15" spans="1:10">
      <c r="E15" s="67"/>
      <c r="G15" s="10"/>
      <c r="H15" s="32"/>
      <c r="I15" s="32"/>
      <c r="J15" s="32"/>
    </row>
    <row r="16" spans="1:10">
      <c r="B16" t="s">
        <v>143</v>
      </c>
      <c r="E16" s="67"/>
      <c r="G16" s="10"/>
      <c r="H16" s="32"/>
      <c r="I16" s="32"/>
      <c r="J16" s="32"/>
    </row>
    <row r="17" spans="2:10" ht="18">
      <c r="B17" t="s">
        <v>144</v>
      </c>
      <c r="C17" s="12" t="s">
        <v>145</v>
      </c>
      <c r="D17" s="34" t="s">
        <v>136</v>
      </c>
      <c r="E17" s="67">
        <v>3985</v>
      </c>
      <c r="F17" s="9">
        <v>2295</v>
      </c>
      <c r="G17" s="10">
        <f t="shared" si="0"/>
        <v>0.73638344226579522</v>
      </c>
      <c r="H17" s="32" t="s">
        <v>146</v>
      </c>
      <c r="I17" s="32" t="s">
        <v>146</v>
      </c>
      <c r="J17" s="32" t="s">
        <v>146</v>
      </c>
    </row>
    <row r="18" spans="2:10" ht="18.75">
      <c r="B18" t="s">
        <v>147</v>
      </c>
      <c r="C18" s="18" t="s">
        <v>148</v>
      </c>
      <c r="D18" s="34" t="s">
        <v>136</v>
      </c>
      <c r="E18" s="67">
        <v>0</v>
      </c>
      <c r="F18" s="9">
        <v>1805</v>
      </c>
      <c r="G18" s="10">
        <f t="shared" si="0"/>
        <v>-1</v>
      </c>
      <c r="H18" s="32" t="s">
        <v>137</v>
      </c>
      <c r="I18" s="32" t="s">
        <v>137</v>
      </c>
      <c r="J18" s="32" t="s">
        <v>146</v>
      </c>
    </row>
    <row r="19" spans="2:10" ht="18">
      <c r="B19" t="s">
        <v>149</v>
      </c>
      <c r="C19" t="s">
        <v>150</v>
      </c>
      <c r="D19" s="34" t="s">
        <v>136</v>
      </c>
      <c r="E19" s="67">
        <v>332</v>
      </c>
      <c r="F19">
        <v>496</v>
      </c>
      <c r="G19" s="10">
        <f t="shared" si="0"/>
        <v>-0.33064516129032256</v>
      </c>
      <c r="H19" s="32" t="s">
        <v>137</v>
      </c>
      <c r="I19" s="32" t="s">
        <v>137</v>
      </c>
      <c r="J19" s="32" t="s">
        <v>146</v>
      </c>
    </row>
    <row r="20" spans="2:10" ht="18">
      <c r="B20" t="s">
        <v>151</v>
      </c>
      <c r="C20" s="12" t="s">
        <v>152</v>
      </c>
      <c r="D20" s="34" t="s">
        <v>136</v>
      </c>
      <c r="E20" s="67">
        <v>5</v>
      </c>
      <c r="F20">
        <v>2</v>
      </c>
      <c r="G20" s="10">
        <f t="shared" si="0"/>
        <v>1.5</v>
      </c>
      <c r="H20" s="32" t="s">
        <v>137</v>
      </c>
      <c r="I20" s="32" t="s">
        <v>146</v>
      </c>
      <c r="J20" s="32" t="s">
        <v>146</v>
      </c>
    </row>
    <row r="21" spans="2:10" ht="18">
      <c r="B21" t="s">
        <v>153</v>
      </c>
      <c r="C21" t="s">
        <v>154</v>
      </c>
      <c r="D21" s="34" t="s">
        <v>136</v>
      </c>
      <c r="E21" s="67">
        <v>6</v>
      </c>
      <c r="F21">
        <v>0</v>
      </c>
      <c r="G21" s="26" t="s">
        <v>141</v>
      </c>
      <c r="H21" s="32" t="s">
        <v>137</v>
      </c>
      <c r="I21" s="32" t="s">
        <v>146</v>
      </c>
      <c r="J21" s="32" t="s">
        <v>146</v>
      </c>
    </row>
    <row r="22" spans="2:10" ht="18">
      <c r="B22" t="s">
        <v>155</v>
      </c>
      <c r="C22" s="12" t="s">
        <v>156</v>
      </c>
      <c r="D22" s="34" t="s">
        <v>136</v>
      </c>
      <c r="E22" s="67">
        <v>14</v>
      </c>
      <c r="F22">
        <v>8</v>
      </c>
      <c r="G22" s="10">
        <f t="shared" si="0"/>
        <v>0.75</v>
      </c>
      <c r="H22" s="32" t="s">
        <v>146</v>
      </c>
      <c r="I22" s="32" t="s">
        <v>146</v>
      </c>
      <c r="J22" s="32" t="s">
        <v>146</v>
      </c>
    </row>
    <row r="23" spans="2:10" ht="18.75">
      <c r="B23" t="s">
        <v>157</v>
      </c>
      <c r="C23" s="12" t="s">
        <v>158</v>
      </c>
      <c r="D23" s="34" t="s">
        <v>136</v>
      </c>
      <c r="E23" s="67">
        <v>3794</v>
      </c>
      <c r="F23" s="9">
        <v>4317</v>
      </c>
      <c r="G23" s="10">
        <f t="shared" si="0"/>
        <v>-0.1211489460273338</v>
      </c>
      <c r="H23" s="32" t="s">
        <v>137</v>
      </c>
      <c r="I23" s="32" t="s">
        <v>137</v>
      </c>
      <c r="J23" s="32" t="s">
        <v>137</v>
      </c>
    </row>
    <row r="24" spans="2:10">
      <c r="E24" s="67"/>
      <c r="G24" s="10"/>
      <c r="H24" s="32"/>
      <c r="I24" s="32"/>
      <c r="J24" s="32"/>
    </row>
    <row r="25" spans="2:10" ht="18">
      <c r="B25" t="s">
        <v>159</v>
      </c>
      <c r="D25" s="34" t="s">
        <v>136</v>
      </c>
      <c r="E25" s="67">
        <v>8137</v>
      </c>
      <c r="F25" s="9">
        <v>8923</v>
      </c>
      <c r="G25" s="10">
        <f t="shared" si="0"/>
        <v>-8.8086966266950575E-2</v>
      </c>
      <c r="H25" s="32"/>
      <c r="I25" s="32"/>
      <c r="J25" s="32"/>
    </row>
    <row r="26" spans="2:10">
      <c r="E26" s="67"/>
      <c r="G26" s="10"/>
      <c r="H26" s="32"/>
      <c r="I26" s="32"/>
      <c r="J26" s="32"/>
    </row>
    <row r="27" spans="2:10" ht="18.75" thickBot="1">
      <c r="B27" s="3" t="s">
        <v>160</v>
      </c>
      <c r="C27" s="3"/>
      <c r="D27" s="35" t="s">
        <v>136</v>
      </c>
      <c r="E27" s="69">
        <v>9639</v>
      </c>
      <c r="F27" s="25">
        <v>10953</v>
      </c>
      <c r="G27" s="41">
        <f t="shared" si="0"/>
        <v>-0.11996713229252259</v>
      </c>
      <c r="H27" s="33"/>
      <c r="I27" s="33"/>
      <c r="J27" s="33"/>
    </row>
    <row r="29" spans="2:10">
      <c r="B29" s="23" t="s">
        <v>82</v>
      </c>
    </row>
    <row r="30" spans="2:10" ht="17.25">
      <c r="B30" t="s">
        <v>161</v>
      </c>
    </row>
    <row r="31" spans="2:10" ht="17.25">
      <c r="B31" t="s">
        <v>162</v>
      </c>
    </row>
    <row r="32" spans="2:10" ht="17.25">
      <c r="B32" t="s">
        <v>163</v>
      </c>
    </row>
    <row r="33" spans="2:2" ht="17.25">
      <c r="B33" t="s">
        <v>164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8A78-9CE7-45F7-9473-DF6DF67C7580}">
  <dimension ref="A2:J33"/>
  <sheetViews>
    <sheetView showGridLines="0" tabSelected="1" workbookViewId="0">
      <selection activeCell="F27" sqref="F27"/>
    </sheetView>
  </sheetViews>
  <sheetFormatPr defaultRowHeight="15"/>
  <cols>
    <col min="1" max="1" width="3.5703125" customWidth="1"/>
    <col min="2" max="2" width="31.85546875" customWidth="1"/>
    <col min="3" max="3" width="20.85546875" customWidth="1"/>
    <col min="4" max="4" width="21.85546875" customWidth="1"/>
    <col min="5" max="5" width="16" customWidth="1"/>
    <col min="6" max="6" width="37.140625" customWidth="1"/>
    <col min="7" max="7" width="29.42578125" customWidth="1"/>
    <col min="8" max="8" width="37.7109375" customWidth="1"/>
    <col min="9" max="9" width="12.7109375" customWidth="1"/>
    <col min="10" max="10" width="14" customWidth="1"/>
  </cols>
  <sheetData>
    <row r="2" spans="1:10" ht="12" customHeight="1">
      <c r="A2" s="1"/>
    </row>
    <row r="3" spans="1:10" ht="31.5">
      <c r="A3" s="1"/>
      <c r="B3" s="1" t="s">
        <v>0</v>
      </c>
    </row>
    <row r="7" spans="1:10" ht="21">
      <c r="B7" s="2" t="s">
        <v>165</v>
      </c>
      <c r="C7" s="3"/>
      <c r="D7" s="3"/>
      <c r="E7" s="3"/>
      <c r="F7" s="3"/>
      <c r="G7" s="3"/>
      <c r="H7" s="3"/>
      <c r="I7" s="3"/>
      <c r="J7" s="3"/>
    </row>
    <row r="9" spans="1:10" ht="15.75">
      <c r="B9" s="16" t="s">
        <v>48</v>
      </c>
      <c r="C9" s="16" t="s">
        <v>49</v>
      </c>
      <c r="D9" s="16" t="s">
        <v>166</v>
      </c>
      <c r="E9" s="16" t="s">
        <v>50</v>
      </c>
      <c r="F9" s="16" t="s">
        <v>87</v>
      </c>
      <c r="G9" s="16">
        <v>2022</v>
      </c>
      <c r="H9" s="16">
        <v>2021</v>
      </c>
      <c r="I9" s="16" t="s">
        <v>52</v>
      </c>
      <c r="J9" s="16" t="s">
        <v>16</v>
      </c>
    </row>
    <row r="10" spans="1:10">
      <c r="B10" t="s">
        <v>167</v>
      </c>
      <c r="C10" t="s">
        <v>168</v>
      </c>
      <c r="D10" t="s">
        <v>169</v>
      </c>
      <c r="E10" t="s">
        <v>170</v>
      </c>
      <c r="F10" t="s">
        <v>171</v>
      </c>
      <c r="G10" s="52" t="s">
        <v>172</v>
      </c>
      <c r="H10" s="17" t="s">
        <v>173</v>
      </c>
      <c r="I10" s="17" t="s">
        <v>174</v>
      </c>
      <c r="J10" s="10">
        <v>1</v>
      </c>
    </row>
    <row r="11" spans="1:10">
      <c r="G11" s="52" t="s">
        <v>175</v>
      </c>
      <c r="H11" s="17" t="s">
        <v>175</v>
      </c>
      <c r="I11" s="17" t="s">
        <v>176</v>
      </c>
    </row>
    <row r="12" spans="1:10">
      <c r="B12" t="s">
        <v>177</v>
      </c>
      <c r="C12" t="s">
        <v>178</v>
      </c>
      <c r="D12" t="s">
        <v>169</v>
      </c>
      <c r="E12" t="s">
        <v>179</v>
      </c>
      <c r="F12" t="s">
        <v>180</v>
      </c>
      <c r="G12" s="52" t="s">
        <v>181</v>
      </c>
      <c r="H12" s="17" t="s">
        <v>182</v>
      </c>
      <c r="I12" s="17" t="s">
        <v>183</v>
      </c>
      <c r="J12" s="10">
        <v>1</v>
      </c>
    </row>
    <row r="13" spans="1:10">
      <c r="G13" s="52" t="s">
        <v>184</v>
      </c>
      <c r="H13" s="17" t="s">
        <v>185</v>
      </c>
      <c r="I13" s="17" t="s">
        <v>186</v>
      </c>
    </row>
    <row r="14" spans="1:10">
      <c r="B14" t="s">
        <v>187</v>
      </c>
      <c r="C14" t="s">
        <v>188</v>
      </c>
      <c r="D14" t="s">
        <v>169</v>
      </c>
      <c r="E14" t="s">
        <v>189</v>
      </c>
      <c r="F14" t="s">
        <v>190</v>
      </c>
      <c r="G14" s="52">
        <v>20</v>
      </c>
      <c r="H14" s="17">
        <v>21</v>
      </c>
      <c r="I14" s="26">
        <f>(G14-H14)/H14</f>
        <v>-4.7619047619047616E-2</v>
      </c>
    </row>
    <row r="15" spans="1:10">
      <c r="B15" t="s">
        <v>191</v>
      </c>
      <c r="C15" t="s">
        <v>192</v>
      </c>
      <c r="D15" t="s">
        <v>169</v>
      </c>
      <c r="E15" t="s">
        <v>193</v>
      </c>
      <c r="F15" t="s">
        <v>194</v>
      </c>
      <c r="G15" s="53">
        <v>0.83</v>
      </c>
      <c r="H15" s="26">
        <v>0.89</v>
      </c>
      <c r="I15" s="26">
        <f>(G15-H15)/H15</f>
        <v>-6.7415730337078705E-2</v>
      </c>
      <c r="J15" s="10">
        <v>1</v>
      </c>
    </row>
    <row r="16" spans="1:10">
      <c r="B16" t="s">
        <v>195</v>
      </c>
      <c r="C16" t="s">
        <v>196</v>
      </c>
      <c r="D16" t="s">
        <v>169</v>
      </c>
      <c r="E16" t="s">
        <v>197</v>
      </c>
      <c r="F16" t="s">
        <v>198</v>
      </c>
      <c r="G16" s="52" t="s">
        <v>199</v>
      </c>
      <c r="H16" s="17" t="s">
        <v>200</v>
      </c>
      <c r="I16" s="26">
        <v>0.2</v>
      </c>
      <c r="J16" s="10">
        <v>1</v>
      </c>
    </row>
    <row r="17" spans="2:10">
      <c r="D17" t="s">
        <v>169</v>
      </c>
      <c r="E17" t="s">
        <v>197</v>
      </c>
      <c r="F17" t="s">
        <v>201</v>
      </c>
      <c r="G17" s="53">
        <v>0.11</v>
      </c>
      <c r="H17" s="26">
        <v>0.12</v>
      </c>
      <c r="I17" s="26">
        <f>(G17-H17)/H17</f>
        <v>-8.3333333333333301E-2</v>
      </c>
    </row>
    <row r="18" spans="2:10">
      <c r="B18" t="s">
        <v>202</v>
      </c>
      <c r="C18" t="s">
        <v>196</v>
      </c>
      <c r="D18" t="s">
        <v>169</v>
      </c>
      <c r="E18" t="s">
        <v>197</v>
      </c>
      <c r="F18" t="s">
        <v>198</v>
      </c>
      <c r="G18" s="52" t="s">
        <v>203</v>
      </c>
      <c r="H18" s="17" t="s">
        <v>204</v>
      </c>
      <c r="I18" s="17" t="s">
        <v>205</v>
      </c>
      <c r="J18" s="10">
        <v>1</v>
      </c>
    </row>
    <row r="19" spans="2:10">
      <c r="D19" t="s">
        <v>169</v>
      </c>
      <c r="E19" t="s">
        <v>197</v>
      </c>
      <c r="F19" t="s">
        <v>201</v>
      </c>
      <c r="G19" s="53">
        <v>0.11</v>
      </c>
      <c r="H19" s="26">
        <v>0.09</v>
      </c>
      <c r="I19" s="26">
        <f>(G19-H19)/H19</f>
        <v>0.22222222222222227</v>
      </c>
    </row>
    <row r="20" spans="2:10">
      <c r="B20" t="s">
        <v>206</v>
      </c>
      <c r="C20" t="s">
        <v>207</v>
      </c>
      <c r="D20" t="s">
        <v>169</v>
      </c>
      <c r="E20" t="s">
        <v>208</v>
      </c>
      <c r="F20" t="s">
        <v>209</v>
      </c>
      <c r="G20" s="52">
        <v>0</v>
      </c>
      <c r="H20" s="17">
        <v>0</v>
      </c>
      <c r="I20" s="17" t="s">
        <v>205</v>
      </c>
      <c r="J20" s="10">
        <v>1</v>
      </c>
    </row>
    <row r="21" spans="2:10">
      <c r="B21" t="s">
        <v>210</v>
      </c>
      <c r="D21" t="s">
        <v>169</v>
      </c>
      <c r="F21" t="s">
        <v>209</v>
      </c>
      <c r="G21" s="52">
        <v>0</v>
      </c>
      <c r="H21" s="17">
        <v>0</v>
      </c>
      <c r="I21" s="17" t="s">
        <v>205</v>
      </c>
    </row>
    <row r="22" spans="2:10">
      <c r="B22" t="s">
        <v>211</v>
      </c>
      <c r="D22" t="s">
        <v>169</v>
      </c>
      <c r="F22" t="s">
        <v>212</v>
      </c>
      <c r="G22" s="54">
        <v>4.1999999999999997E-3</v>
      </c>
      <c r="H22" s="27">
        <v>7.3000000000000001E-3</v>
      </c>
      <c r="I22" s="26">
        <f>(G22-H22)/H22</f>
        <v>-0.42465753424657537</v>
      </c>
    </row>
    <row r="23" spans="2:10">
      <c r="B23" t="s">
        <v>213</v>
      </c>
      <c r="D23" t="s">
        <v>169</v>
      </c>
      <c r="F23" t="s">
        <v>198</v>
      </c>
      <c r="G23" s="52">
        <v>0</v>
      </c>
      <c r="H23" s="17">
        <v>0</v>
      </c>
      <c r="I23" s="17" t="s">
        <v>205</v>
      </c>
    </row>
    <row r="24" spans="2:10">
      <c r="B24" t="s">
        <v>214</v>
      </c>
      <c r="C24" t="s">
        <v>215</v>
      </c>
      <c r="D24" t="s">
        <v>216</v>
      </c>
      <c r="E24" t="s">
        <v>217</v>
      </c>
      <c r="F24" t="s">
        <v>218</v>
      </c>
      <c r="G24" s="53">
        <v>1</v>
      </c>
      <c r="H24" s="26">
        <v>1</v>
      </c>
      <c r="I24" s="17" t="s">
        <v>205</v>
      </c>
      <c r="J24" s="10">
        <v>1</v>
      </c>
    </row>
    <row r="25" spans="2:10">
      <c r="D25" t="s">
        <v>219</v>
      </c>
      <c r="G25" s="53">
        <v>1</v>
      </c>
      <c r="H25" s="26">
        <v>1</v>
      </c>
      <c r="I25" s="17" t="s">
        <v>205</v>
      </c>
    </row>
    <row r="26" spans="2:10">
      <c r="B26" t="s">
        <v>220</v>
      </c>
      <c r="C26" t="s">
        <v>221</v>
      </c>
      <c r="D26" t="s">
        <v>216</v>
      </c>
      <c r="F26" t="s">
        <v>198</v>
      </c>
      <c r="G26" s="52" t="s">
        <v>222</v>
      </c>
      <c r="H26" s="17" t="s">
        <v>222</v>
      </c>
      <c r="I26" s="17" t="s">
        <v>205</v>
      </c>
      <c r="J26" s="10">
        <v>1</v>
      </c>
    </row>
    <row r="27" spans="2:10">
      <c r="D27" t="s">
        <v>219</v>
      </c>
      <c r="G27" s="52" t="s">
        <v>222</v>
      </c>
      <c r="H27" s="17" t="s">
        <v>222</v>
      </c>
      <c r="I27" s="17" t="s">
        <v>205</v>
      </c>
    </row>
    <row r="28" spans="2:10">
      <c r="B28" t="s">
        <v>223</v>
      </c>
      <c r="C28" t="s">
        <v>224</v>
      </c>
      <c r="D28" t="s">
        <v>216</v>
      </c>
      <c r="E28" t="s">
        <v>225</v>
      </c>
      <c r="F28" t="s">
        <v>218</v>
      </c>
      <c r="G28" s="53">
        <v>0.44</v>
      </c>
      <c r="H28" s="26">
        <v>0.31</v>
      </c>
      <c r="I28" s="26">
        <f>(G28-H28)/H28</f>
        <v>0.41935483870967744</v>
      </c>
      <c r="J28" s="10">
        <v>1</v>
      </c>
    </row>
    <row r="29" spans="2:10" ht="15.75" thickBot="1">
      <c r="B29" s="36"/>
      <c r="C29" s="36"/>
      <c r="D29" s="36" t="s">
        <v>219</v>
      </c>
      <c r="E29" s="36"/>
      <c r="F29" s="36"/>
      <c r="G29" s="55">
        <v>0</v>
      </c>
      <c r="H29" s="37">
        <v>0</v>
      </c>
      <c r="I29" s="37">
        <v>0</v>
      </c>
      <c r="J29" s="36"/>
    </row>
    <row r="31" spans="2:10">
      <c r="B31" s="23" t="s">
        <v>82</v>
      </c>
    </row>
    <row r="32" spans="2:10">
      <c r="B32" t="s">
        <v>226</v>
      </c>
    </row>
    <row r="33" spans="2:2">
      <c r="B33" t="s">
        <v>227</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529D-57C7-4C15-BAEE-6E073948933A}">
  <dimension ref="A2:O37"/>
  <sheetViews>
    <sheetView showGridLines="0" topLeftCell="A10" zoomScaleNormal="100" workbookViewId="0">
      <selection activeCell="E36" sqref="E36:G36"/>
    </sheetView>
  </sheetViews>
  <sheetFormatPr defaultRowHeight="15"/>
  <cols>
    <col min="1" max="1" width="3.42578125" customWidth="1"/>
    <col min="2" max="2" width="47.28515625" customWidth="1"/>
  </cols>
  <sheetData>
    <row r="2" spans="1:15" ht="12" customHeight="1">
      <c r="A2" s="1"/>
    </row>
    <row r="3" spans="1:15" ht="31.5">
      <c r="A3" s="1"/>
      <c r="B3" s="1" t="s">
        <v>0</v>
      </c>
      <c r="C3" s="1"/>
      <c r="F3" s="1"/>
    </row>
    <row r="7" spans="1:15" ht="21.75" thickBot="1">
      <c r="B7" s="2" t="s">
        <v>228</v>
      </c>
      <c r="C7" s="36"/>
      <c r="D7" s="36"/>
      <c r="E7" s="36"/>
      <c r="F7" s="36"/>
      <c r="G7" s="36"/>
      <c r="H7" s="36"/>
      <c r="I7" s="36"/>
      <c r="J7" s="36"/>
      <c r="K7" s="36"/>
      <c r="L7" s="36"/>
      <c r="M7" s="36"/>
      <c r="N7" s="36"/>
      <c r="O7" s="36"/>
    </row>
    <row r="9" spans="1:15" s="51" customFormat="1" ht="15.75">
      <c r="B9" s="70" t="s">
        <v>229</v>
      </c>
      <c r="C9" s="70"/>
      <c r="D9" s="70"/>
      <c r="E9" s="70"/>
      <c r="F9" s="70"/>
      <c r="G9" s="70"/>
      <c r="H9" s="70"/>
      <c r="I9" s="70"/>
      <c r="J9" s="71"/>
      <c r="K9" s="71"/>
      <c r="L9" s="71" t="s">
        <v>230</v>
      </c>
      <c r="M9" s="71" t="s">
        <v>231</v>
      </c>
      <c r="N9" s="70"/>
      <c r="O9" s="70" t="s">
        <v>2</v>
      </c>
    </row>
    <row r="10" spans="1:15">
      <c r="B10" t="s">
        <v>232</v>
      </c>
      <c r="J10" s="17"/>
      <c r="K10" s="17"/>
      <c r="L10" s="17">
        <v>3</v>
      </c>
      <c r="M10" s="17">
        <v>3</v>
      </c>
      <c r="O10">
        <v>6</v>
      </c>
    </row>
    <row r="11" spans="1:15">
      <c r="B11" t="s">
        <v>233</v>
      </c>
      <c r="J11" s="17"/>
      <c r="K11" s="17"/>
      <c r="L11" s="17">
        <v>32</v>
      </c>
      <c r="M11" s="17">
        <v>21</v>
      </c>
      <c r="O11">
        <v>53</v>
      </c>
    </row>
    <row r="12" spans="1:15" ht="15.75" thickBot="1">
      <c r="B12" s="36" t="s">
        <v>234</v>
      </c>
      <c r="C12" s="36"/>
      <c r="D12" s="36"/>
      <c r="E12" s="36"/>
      <c r="F12" s="36"/>
      <c r="G12" s="36"/>
      <c r="H12" s="36"/>
      <c r="I12" s="36"/>
      <c r="J12" s="37"/>
      <c r="K12" s="37"/>
      <c r="L12" s="37">
        <v>31</v>
      </c>
      <c r="M12" s="37">
        <v>33</v>
      </c>
      <c r="N12" s="36"/>
      <c r="O12" s="36">
        <v>64</v>
      </c>
    </row>
    <row r="13" spans="1:15">
      <c r="J13" s="17"/>
      <c r="K13" s="17"/>
      <c r="L13" s="17"/>
      <c r="M13" s="17"/>
    </row>
    <row r="14" spans="1:15" s="51" customFormat="1" ht="15.75">
      <c r="B14" s="70" t="s">
        <v>235</v>
      </c>
      <c r="C14" s="70"/>
      <c r="D14" s="70"/>
      <c r="E14" s="70"/>
      <c r="F14" s="70"/>
      <c r="G14" s="70"/>
      <c r="H14" s="70"/>
      <c r="I14" s="70"/>
      <c r="J14" s="71"/>
      <c r="K14" s="71"/>
      <c r="L14" s="71" t="s">
        <v>230</v>
      </c>
      <c r="M14" s="71" t="s">
        <v>231</v>
      </c>
      <c r="N14" s="70"/>
      <c r="O14" s="70" t="s">
        <v>2</v>
      </c>
    </row>
    <row r="15" spans="1:15">
      <c r="B15" t="s">
        <v>232</v>
      </c>
      <c r="J15" s="17"/>
      <c r="K15" s="17"/>
      <c r="L15" s="17" t="s">
        <v>141</v>
      </c>
      <c r="M15" s="17">
        <v>1</v>
      </c>
      <c r="O15">
        <v>1</v>
      </c>
    </row>
    <row r="16" spans="1:15">
      <c r="B16" t="s">
        <v>233</v>
      </c>
      <c r="J16" s="17"/>
      <c r="K16" s="17"/>
      <c r="L16" s="17" t="s">
        <v>141</v>
      </c>
      <c r="M16" s="17">
        <v>13</v>
      </c>
      <c r="O16">
        <v>13</v>
      </c>
    </row>
    <row r="17" spans="2:15" ht="15.75" thickBot="1">
      <c r="B17" s="36" t="s">
        <v>234</v>
      </c>
      <c r="C17" s="36"/>
      <c r="D17" s="36"/>
      <c r="E17" s="36"/>
      <c r="F17" s="36"/>
      <c r="G17" s="36"/>
      <c r="H17" s="36"/>
      <c r="I17" s="36"/>
      <c r="J17" s="37"/>
      <c r="K17" s="37"/>
      <c r="L17" s="37" t="s">
        <v>141</v>
      </c>
      <c r="M17" s="37">
        <v>21</v>
      </c>
      <c r="N17" s="36"/>
      <c r="O17" s="36">
        <v>21</v>
      </c>
    </row>
    <row r="18" spans="2:15">
      <c r="J18" s="17"/>
      <c r="K18" s="17"/>
      <c r="L18" s="17"/>
      <c r="M18" s="17"/>
    </row>
    <row r="19" spans="2:15" s="51" customFormat="1" ht="15.75">
      <c r="B19" s="70" t="s">
        <v>236</v>
      </c>
      <c r="C19" s="70"/>
      <c r="D19" s="70"/>
      <c r="E19" s="70"/>
      <c r="F19" s="70"/>
      <c r="G19" s="70"/>
      <c r="H19" s="70"/>
      <c r="I19" s="70"/>
      <c r="J19" s="71" t="s">
        <v>230</v>
      </c>
      <c r="K19" s="71" t="s">
        <v>231</v>
      </c>
      <c r="L19" s="71" t="s">
        <v>237</v>
      </c>
      <c r="M19" s="71" t="s">
        <v>238</v>
      </c>
      <c r="N19" s="70"/>
      <c r="O19" s="70" t="s">
        <v>2</v>
      </c>
    </row>
    <row r="20" spans="2:15">
      <c r="B20" t="s">
        <v>232</v>
      </c>
      <c r="J20" s="17" t="s">
        <v>141</v>
      </c>
      <c r="K20">
        <v>5</v>
      </c>
      <c r="L20">
        <v>3</v>
      </c>
      <c r="M20">
        <v>1</v>
      </c>
      <c r="O20">
        <v>9</v>
      </c>
    </row>
    <row r="21" spans="2:15">
      <c r="B21" t="s">
        <v>239</v>
      </c>
      <c r="J21" s="17" t="s">
        <v>141</v>
      </c>
      <c r="K21">
        <v>43</v>
      </c>
      <c r="L21">
        <v>26</v>
      </c>
      <c r="M21">
        <v>6</v>
      </c>
      <c r="O21">
        <v>75</v>
      </c>
    </row>
    <row r="22" spans="2:15" ht="15.75" thickBot="1">
      <c r="B22" s="36" t="s">
        <v>234</v>
      </c>
      <c r="C22" s="36"/>
      <c r="D22" s="36"/>
      <c r="E22" s="36"/>
      <c r="F22" s="36"/>
      <c r="G22" s="36"/>
      <c r="H22" s="36"/>
      <c r="I22" s="36"/>
      <c r="J22" s="37" t="s">
        <v>141</v>
      </c>
      <c r="K22" s="36">
        <v>70</v>
      </c>
      <c r="L22" s="36">
        <v>21</v>
      </c>
      <c r="M22" s="36">
        <v>9</v>
      </c>
      <c r="N22" s="36"/>
      <c r="O22" s="36">
        <v>100</v>
      </c>
    </row>
    <row r="24" spans="2:15" s="51" customFormat="1" ht="15.75">
      <c r="B24" s="70" t="s">
        <v>240</v>
      </c>
      <c r="C24" s="70"/>
      <c r="D24" s="70"/>
      <c r="E24" s="70"/>
      <c r="F24" s="70"/>
      <c r="G24" s="70"/>
      <c r="H24" s="70"/>
      <c r="I24" s="70"/>
      <c r="J24" s="70"/>
      <c r="K24" s="70"/>
      <c r="L24" s="70"/>
      <c r="M24" s="70" t="s">
        <v>238</v>
      </c>
      <c r="N24" s="70"/>
      <c r="O24" s="70" t="s">
        <v>2</v>
      </c>
    </row>
    <row r="25" spans="2:15">
      <c r="B25" t="s">
        <v>232</v>
      </c>
      <c r="M25">
        <v>9</v>
      </c>
      <c r="O25">
        <v>9</v>
      </c>
    </row>
    <row r="26" spans="2:15">
      <c r="B26" t="s">
        <v>239</v>
      </c>
      <c r="M26">
        <v>62</v>
      </c>
      <c r="O26">
        <v>62</v>
      </c>
    </row>
    <row r="27" spans="2:15" ht="15.75" thickBot="1">
      <c r="B27" s="36" t="s">
        <v>234</v>
      </c>
      <c r="C27" s="36"/>
      <c r="D27" s="36"/>
      <c r="E27" s="36"/>
      <c r="F27" s="36"/>
      <c r="G27" s="36"/>
      <c r="H27" s="36"/>
      <c r="I27" s="36"/>
      <c r="J27" s="36"/>
      <c r="K27" s="36"/>
      <c r="L27" s="36"/>
      <c r="M27" s="36">
        <v>100</v>
      </c>
      <c r="N27" s="36"/>
      <c r="O27" s="36">
        <v>100</v>
      </c>
    </row>
    <row r="29" spans="2:15" s="51" customFormat="1" ht="15.75">
      <c r="B29" s="70" t="s">
        <v>241</v>
      </c>
      <c r="C29" s="70"/>
      <c r="D29" s="70"/>
      <c r="E29" s="70"/>
      <c r="F29" s="70"/>
      <c r="G29" s="70"/>
      <c r="H29" s="70"/>
      <c r="I29" s="70"/>
      <c r="J29" s="70"/>
      <c r="K29" s="70"/>
      <c r="L29" s="70"/>
      <c r="M29" s="70"/>
      <c r="N29" s="70"/>
      <c r="O29" s="70"/>
    </row>
    <row r="30" spans="2:15" ht="15.75">
      <c r="B30" s="70" t="s">
        <v>242</v>
      </c>
      <c r="C30" s="71" t="s">
        <v>243</v>
      </c>
      <c r="D30" s="71" t="s">
        <v>244</v>
      </c>
      <c r="E30" s="71" t="s">
        <v>245</v>
      </c>
      <c r="F30" s="71" t="s">
        <v>246</v>
      </c>
      <c r="G30" s="71" t="s">
        <v>247</v>
      </c>
      <c r="H30" s="71" t="s">
        <v>248</v>
      </c>
      <c r="I30" s="71" t="s">
        <v>249</v>
      </c>
      <c r="J30" s="71" t="s">
        <v>250</v>
      </c>
      <c r="K30" s="71" t="s">
        <v>251</v>
      </c>
      <c r="L30" s="71" t="s">
        <v>252</v>
      </c>
      <c r="M30" s="71" t="s">
        <v>253</v>
      </c>
      <c r="N30" s="71" t="s">
        <v>254</v>
      </c>
      <c r="O30" s="71" t="s">
        <v>255</v>
      </c>
    </row>
    <row r="31" spans="2:15">
      <c r="B31" t="s">
        <v>216</v>
      </c>
      <c r="C31" s="17">
        <v>0</v>
      </c>
      <c r="D31" s="17">
        <v>0</v>
      </c>
      <c r="E31" s="17">
        <v>53</v>
      </c>
      <c r="F31" s="17">
        <v>0</v>
      </c>
      <c r="G31" s="17">
        <v>17</v>
      </c>
      <c r="H31" s="17">
        <v>0</v>
      </c>
      <c r="I31" s="17">
        <v>2</v>
      </c>
      <c r="J31" s="17">
        <v>11</v>
      </c>
      <c r="K31" s="17">
        <v>7</v>
      </c>
      <c r="L31" s="17">
        <v>6</v>
      </c>
      <c r="M31" s="17">
        <v>5</v>
      </c>
      <c r="N31" s="17">
        <v>0</v>
      </c>
      <c r="O31" s="17">
        <v>0</v>
      </c>
    </row>
    <row r="32" spans="2:15" ht="15.75" thickBot="1">
      <c r="B32" s="36" t="s">
        <v>47</v>
      </c>
      <c r="C32" s="37"/>
      <c r="D32" s="37">
        <v>0</v>
      </c>
      <c r="E32" s="37">
        <v>47</v>
      </c>
      <c r="F32" s="37">
        <v>0</v>
      </c>
      <c r="G32" s="37">
        <v>21</v>
      </c>
      <c r="H32" s="37">
        <v>0</v>
      </c>
      <c r="I32" s="37">
        <v>0</v>
      </c>
      <c r="J32" s="37">
        <v>12</v>
      </c>
      <c r="K32" s="37">
        <v>8</v>
      </c>
      <c r="L32" s="37">
        <v>6</v>
      </c>
      <c r="M32" s="37">
        <v>6</v>
      </c>
      <c r="N32" s="37">
        <v>0</v>
      </c>
      <c r="O32" s="37">
        <v>0</v>
      </c>
    </row>
    <row r="33" spans="2:15">
      <c r="C33" s="17"/>
      <c r="D33" s="17"/>
      <c r="E33" s="17"/>
      <c r="F33" s="17"/>
      <c r="G33" s="17"/>
      <c r="H33" s="17"/>
      <c r="I33" s="17"/>
      <c r="J33" s="17"/>
      <c r="K33" s="17"/>
      <c r="L33" s="17"/>
      <c r="M33" s="17"/>
      <c r="N33" s="17"/>
      <c r="O33" s="17"/>
    </row>
    <row r="34" spans="2:15" s="51" customFormat="1" ht="15.75">
      <c r="B34" s="70" t="s">
        <v>256</v>
      </c>
      <c r="C34" s="71"/>
      <c r="D34" s="71"/>
      <c r="E34" s="71"/>
      <c r="F34" s="71"/>
      <c r="G34" s="71"/>
      <c r="H34" s="71"/>
      <c r="I34" s="71"/>
      <c r="J34" s="71"/>
      <c r="K34" s="71"/>
      <c r="L34" s="71"/>
      <c r="M34" s="71"/>
      <c r="N34" s="71"/>
      <c r="O34" s="71"/>
    </row>
    <row r="35" spans="2:15" ht="15.75">
      <c r="B35" s="70" t="s">
        <v>242</v>
      </c>
      <c r="C35" s="71" t="s">
        <v>243</v>
      </c>
      <c r="D35" s="71" t="s">
        <v>244</v>
      </c>
      <c r="E35" s="71" t="s">
        <v>245</v>
      </c>
      <c r="F35" s="71" t="s">
        <v>246</v>
      </c>
      <c r="G35" s="71" t="s">
        <v>247</v>
      </c>
      <c r="H35" s="71" t="s">
        <v>248</v>
      </c>
      <c r="I35" s="71" t="s">
        <v>249</v>
      </c>
      <c r="J35" s="71" t="s">
        <v>250</v>
      </c>
      <c r="K35" s="71" t="s">
        <v>251</v>
      </c>
      <c r="L35" s="71" t="s">
        <v>252</v>
      </c>
      <c r="M35" s="71" t="s">
        <v>253</v>
      </c>
      <c r="N35" s="71" t="s">
        <v>254</v>
      </c>
      <c r="O35" s="71" t="s">
        <v>255</v>
      </c>
    </row>
    <row r="36" spans="2:15">
      <c r="B36" t="s">
        <v>216</v>
      </c>
      <c r="C36" s="17">
        <v>0</v>
      </c>
      <c r="D36" s="17">
        <v>0</v>
      </c>
      <c r="E36" s="17">
        <v>49</v>
      </c>
      <c r="F36" s="17">
        <v>0</v>
      </c>
      <c r="G36" s="17">
        <v>17</v>
      </c>
      <c r="H36" s="17">
        <v>0</v>
      </c>
      <c r="I36" s="17">
        <v>2</v>
      </c>
      <c r="J36" s="17">
        <v>13</v>
      </c>
      <c r="K36" s="17">
        <v>7</v>
      </c>
      <c r="L36" s="17">
        <v>7</v>
      </c>
      <c r="M36" s="17">
        <v>5</v>
      </c>
      <c r="N36" s="17">
        <v>0</v>
      </c>
      <c r="O36" s="17">
        <v>0</v>
      </c>
    </row>
    <row r="37" spans="2:15" ht="15.75" thickBot="1">
      <c r="B37" s="36" t="s">
        <v>47</v>
      </c>
      <c r="C37" s="37">
        <v>0</v>
      </c>
      <c r="D37" s="37">
        <v>0</v>
      </c>
      <c r="E37" s="37">
        <v>43</v>
      </c>
      <c r="F37" s="37">
        <v>0</v>
      </c>
      <c r="G37" s="37">
        <v>21</v>
      </c>
      <c r="H37" s="37">
        <v>0</v>
      </c>
      <c r="I37" s="37">
        <v>0</v>
      </c>
      <c r="J37" s="37">
        <v>13</v>
      </c>
      <c r="K37" s="37">
        <v>9</v>
      </c>
      <c r="L37" s="37">
        <v>7</v>
      </c>
      <c r="M37" s="37">
        <v>7</v>
      </c>
      <c r="N37" s="37">
        <v>0</v>
      </c>
      <c r="O37" s="37">
        <v>0</v>
      </c>
    </row>
  </sheetData>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17b33b-47d3-494f-a542-437dfe07962a">
      <Terms xmlns="http://schemas.microsoft.com/office/infopath/2007/PartnerControls"/>
    </lcf76f155ced4ddcb4097134ff3c332f>
    <ReportType xmlns="f817b33b-47d3-494f-a542-437dfe07962a" xsi:nil="true"/>
    <Year xmlns="87bdd66f-026f-4c23-8eab-be55c2855fdb" xsi:nil="true"/>
    <From1 xmlns="87bdd66f-026f-4c23-8eab-be55c2855fdb" xsi:nil="true"/>
    <Email_x0020_Subject xmlns="87bdd66f-026f-4c23-8eab-be55c2855fdb" xsi:nil="true"/>
    <EmailDate xmlns="87bdd66f-026f-4c23-8eab-be55c2855fdb" xsi:nil="true"/>
    <To xmlns="87bdd66f-026f-4c23-8eab-be55c2855fdb" xsi:nil="true"/>
    <TaxCatchAll xmlns="87bdd66f-026f-4c23-8eab-be55c2855f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870D23603D9E4CA05F475BD32C5878" ma:contentTypeVersion="24" ma:contentTypeDescription="Create a new document." ma:contentTypeScope="" ma:versionID="0b1390d8eea810a91cba3e22b58ed3ed">
  <xsd:schema xmlns:xsd="http://www.w3.org/2001/XMLSchema" xmlns:xs="http://www.w3.org/2001/XMLSchema" xmlns:p="http://schemas.microsoft.com/office/2006/metadata/properties" xmlns:ns2="f817b33b-47d3-494f-a542-437dfe07962a" xmlns:ns3="87bdd66f-026f-4c23-8eab-be55c2855fdb" xmlns:ns4="48d1a8fa-9d4a-4a93-ac8c-dfb1a790b9ee" targetNamespace="http://schemas.microsoft.com/office/2006/metadata/properties" ma:root="true" ma:fieldsID="8cc1ba714f76892dd239499b97babef3" ns2:_="" ns3:_="" ns4:_="">
    <xsd:import namespace="f817b33b-47d3-494f-a542-437dfe07962a"/>
    <xsd:import namespace="87bdd66f-026f-4c23-8eab-be55c2855fdb"/>
    <xsd:import namespace="48d1a8fa-9d4a-4a93-ac8c-dfb1a790b9ee"/>
    <xsd:element name="properties">
      <xsd:complexType>
        <xsd:sequence>
          <xsd:element name="documentManagement">
            <xsd:complexType>
              <xsd:all>
                <xsd:element ref="ns2:ReportType" minOccurs="0"/>
                <xsd:element ref="ns3:Year" minOccurs="0"/>
                <xsd:element ref="ns3:From1" minOccurs="0"/>
                <xsd:element ref="ns3:To" minOccurs="0"/>
                <xsd:element ref="ns3:Email_x0020_Subject" minOccurs="0"/>
                <xsd:element ref="ns3:EmailDate" minOccurs="0"/>
                <xsd:element ref="ns2:MediaServiceMetadata" minOccurs="0"/>
                <xsd:element ref="ns2:MediaServiceFastMetadata" minOccurs="0"/>
                <xsd:element ref="ns2:MediaServiceAutoKeyPoints" minOccurs="0"/>
                <xsd:element ref="ns2:MediaServiceKeyPoints" minOccurs="0"/>
                <xsd:element ref="ns4:SharedWithUsers" minOccurs="0"/>
                <xsd:element ref="ns4: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7b33b-47d3-494f-a542-437dfe07962a" elementFormDefault="qualified">
    <xsd:import namespace="http://schemas.microsoft.com/office/2006/documentManagement/types"/>
    <xsd:import namespace="http://schemas.microsoft.com/office/infopath/2007/PartnerControls"/>
    <xsd:element name="ReportType" ma:index="2" nillable="true" ma:displayName="Report Type" ma:indexed="true" ma:list="{d7eeb91c-a33f-442e-bc4f-9a0f52b280a8}" ma:internalName="ReportType" ma:readOnly="false" ma:showField="Title">
      <xsd:simpleType>
        <xsd:restriction base="dms:Lookup"/>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ternalName="MediaServiceDateTake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8ad33c-84ad-4ca3-a40f-9be31f1174bd" ma:termSetId="09814cd3-568e-fe90-9814-8d621ff8fb84" ma:anchorId="fba54fb3-c3e1-fe81-a776-ca4b69148c4d" ma:open="true" ma:isKeyword="false">
      <xsd:complexType>
        <xsd:sequence>
          <xsd:element ref="pc:Terms" minOccurs="0" maxOccurs="1"/>
        </xsd:sequence>
      </xsd:complexType>
    </xsd:element>
    <xsd:element name="MediaLengthInSeconds" ma:index="28" nillable="true" ma:displayName="MediaLengthInSeconds" ma:hidden="true" ma:internalName="MediaLengthInSeconds" ma:readOnly="true">
      <xsd:simpleType>
        <xsd:restriction base="dms:Unknown"/>
      </xsd:simpleType>
    </xsd:element>
    <xsd:element name="MediaServiceLocation" ma:index="2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bdd66f-026f-4c23-8eab-be55c2855fdb" elementFormDefault="qualified">
    <xsd:import namespace="http://schemas.microsoft.com/office/2006/documentManagement/types"/>
    <xsd:import namespace="http://schemas.microsoft.com/office/infopath/2007/PartnerControls"/>
    <xsd:element name="Year" ma:index="3" nillable="true" ma:displayName="Year" ma:format="Dropdown" ma:indexed="true" ma:internalName="Year">
      <xsd:simpleType>
        <xsd:restriction base="dms:Choice">
          <xsd:enumeration value="2023"/>
          <xsd:enumeration value="2022"/>
          <xsd:enumeration value="2021"/>
          <xsd:enumeration value="2020"/>
          <xsd:enumeration value="2019"/>
          <xsd:enumeration value="2018"/>
          <xsd:enumeration value="2017"/>
          <xsd:enumeration value="2016"/>
          <xsd:enumeration value="2015"/>
          <xsd:enumeration value="Pre-2015"/>
        </xsd:restriction>
      </xsd:simpleType>
    </xsd:element>
    <xsd:element name="From1" ma:index="4" nillable="true" ma:displayName="From" ma:internalName="From1">
      <xsd:simpleType>
        <xsd:restriction base="dms:Text">
          <xsd:maxLength value="255"/>
        </xsd:restriction>
      </xsd:simpleType>
    </xsd:element>
    <xsd:element name="To" ma:index="5" nillable="true" ma:displayName="To" ma:internalName="To">
      <xsd:simpleType>
        <xsd:restriction base="dms:Note">
          <xsd:maxLength value="255"/>
        </xsd:restriction>
      </xsd:simpleType>
    </xsd:element>
    <xsd:element name="Email_x0020_Subject" ma:index="6" nillable="true" ma:displayName="Email Subject" ma:internalName="Email_x0020_Subject">
      <xsd:simpleType>
        <xsd:restriction base="dms:Text">
          <xsd:maxLength value="255"/>
        </xsd:restriction>
      </xsd:simpleType>
    </xsd:element>
    <xsd:element name="EmailDate" ma:index="7" nillable="true" ma:displayName="Email Date" ma:format="DateTime" ma:internalName="EmailDate">
      <xsd:simpleType>
        <xsd:restriction base="dms:DateTime"/>
      </xsd:simpleType>
    </xsd:element>
    <xsd:element name="TaxCatchAll" ma:index="27" nillable="true" ma:displayName="Taxonomy Catch All Column" ma:hidden="true" ma:list="{5cd87c7a-9e03-4715-ae64-0df77fc4bb44}" ma:internalName="TaxCatchAll" ma:showField="CatchAllData" ma:web="87bdd66f-026f-4c23-8eab-be55c2855f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8d1a8fa-9d4a-4a93-ac8c-dfb1a790b9e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2E6236-0623-4D67-90EC-9D8EE19CE562}"/>
</file>

<file path=customXml/itemProps2.xml><?xml version="1.0" encoding="utf-8"?>
<ds:datastoreItem xmlns:ds="http://schemas.openxmlformats.org/officeDocument/2006/customXml" ds:itemID="{83416784-93BF-4DA3-B692-2357CEA9C509}"/>
</file>

<file path=customXml/itemProps3.xml><?xml version="1.0" encoding="utf-8"?>
<ds:datastoreItem xmlns:ds="http://schemas.openxmlformats.org/officeDocument/2006/customXml" ds:itemID="{9725CFAE-257F-44A2-8827-01F28406F5F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2023-05-19T08:11:48Z</dcterms:created>
  <dcterms:modified xsi:type="dcterms:W3CDTF">2023-07-17T15:52:58Z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0x010100AA870D23603D9E4CA05F475BD32C5878</vt:lpwstr>
  </property>
  <property fmtid="{D5CDD505-2E9C-101B-9397-08002B2CF9AE}" pid="3" name="MediaServiceImageTags">
    <vt:lpwstr/>
  </property>
</Properties>
</file>